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sarka_solcova_ceproas_cz/Documents/Plocha/Směrnice/odměňování/"/>
    </mc:Choice>
  </mc:AlternateContent>
  <xr:revisionPtr revIDLastSave="0" documentId="8_{52FFFB1C-40D3-4DFA-9296-BF62050D4F6F}" xr6:coauthVersionLast="47" xr6:coauthVersionMax="47" xr10:uidLastSave="{00000000-0000-0000-0000-000000000000}"/>
  <bookViews>
    <workbookView xWindow="30" yWindow="630" windowWidth="28770" windowHeight="15570" tabRatio="832" firstSheet="1" activeTab="1" xr2:uid="{00000000-000D-0000-FFFF-FFFF00000000}"/>
  </bookViews>
  <sheets>
    <sheet name="List1" sheetId="13" state="hidden" r:id="rId1"/>
    <sheet name="Matice rolí 2024" sheetId="15" r:id="rId2"/>
    <sheet name="Matice rolí 2021 final" sheetId="11" state="hidden" r:id="rId3"/>
    <sheet name="Počty pozic k 1.10.2021" sheetId="5" state="hidden" r:id="rId4"/>
    <sheet name="Seznam role k 1.4.2021" sheetId="12" state="hidden" r:id="rId5"/>
    <sheet name="List2" sheetId="10" state="hidden" r:id="rId6"/>
    <sheet name="Seznam pozice k 1.10.21" sheetId="6" state="hidden" r:id="rId7"/>
    <sheet name="Změny v rolích 2022 (nové role)" sheetId="16" state="hidden" r:id="rId8"/>
  </sheets>
  <externalReferences>
    <externalReference r:id="rId9"/>
  </externalReferences>
  <definedNames>
    <definedName name="_xlnm._FilterDatabase" localSheetId="5" hidden="1">List2!$A$1:$Q$464</definedName>
    <definedName name="_xlnm._FilterDatabase" localSheetId="3" hidden="1">'Počty pozic k 1.10.2021'!$A$3:$Q$3</definedName>
    <definedName name="_xlnm._FilterDatabase" localSheetId="6" hidden="1">'Seznam pozice k 1.10.21'!$B$1:$X$458</definedName>
    <definedName name="_xlnm._FilterDatabase" localSheetId="4" hidden="1">'Seznam role k 1.4.2021'!$A$2:$AD$278</definedName>
    <definedName name="_xlnm._FilterDatabase" localSheetId="7" hidden="1">'Změny v rolích 2022 (nové role)'!$A$2:$I$94</definedName>
    <definedName name="calc">'[1]Seznam všech zame_2010'!$A:$A</definedName>
    <definedName name="CelkNav">'[1]Seznam všech zame_2010'!$W:$W</definedName>
    <definedName name="IndNav">'[1]Seznam všech zame_2010'!$U:$U</definedName>
    <definedName name="NavRole">'[1]Seznam všech zame_2010'!$AF:$AF</definedName>
    <definedName name="newbie">'[1]Seznam všech zame_2010'!$B:$B</definedName>
    <definedName name="_xlnm.Print_Area" localSheetId="2">'Matice rolí 2021 final'!$A$1:$Z$34</definedName>
    <definedName name="_xlnm.Print_Area" localSheetId="1">'Matice rolí 2024'!$A$1:$AA$37</definedName>
    <definedName name="pozice">'[1]Seznam všech zame_2010'!$C:$C</definedName>
    <definedName name="Role_2020">'[1]Seznam všech zame_2010'!$P:$P</definedName>
    <definedName name="Role_2021">'[1]Seznam všech zame_2010'!$Z:$Z</definedName>
    <definedName name="Role_VSM_2020">'[1]Seznam všech zame_2010'!$BE:$BE</definedName>
    <definedName name="Role_VSM_2021">'[1]Seznam všech zame_2010'!$BG:$BG</definedName>
    <definedName name="SM_2020">'[1]Seznam všech zame_2010'!$O:$O</definedName>
    <definedName name="SM_2021">'[1]Seznam všech zame_2010'!$Y:$Y</definedName>
    <definedName name="SM_VSM_2020">'[1]Seznam všech zame_2010'!$BD:$BD</definedName>
    <definedName name="SM_VSM_2021">'[1]Seznam všech zame_2010'!$BF:$BF</definedName>
    <definedName name="TechNav">'[1]Seznam všech zame_2010'!$S:$S</definedName>
    <definedName name="VSM_2020">'[1]Seznam všech zame_2010'!$R:$R</definedName>
    <definedName name="VSM_2021">'[1]Seznam všech zame_2010'!$AD:$AD</definedName>
  </definedNames>
  <calcPr calcId="191029"/>
  <pivotCaches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" i="16" l="1"/>
  <c r="I94" i="16" l="1"/>
  <c r="K48" i="16" l="1"/>
  <c r="K47" i="16"/>
  <c r="K46" i="16"/>
  <c r="K45" i="16"/>
  <c r="K44" i="16"/>
  <c r="K43" i="16"/>
  <c r="K42" i="16"/>
  <c r="K88" i="16" l="1"/>
  <c r="K89" i="16"/>
  <c r="K11" i="16" l="1"/>
  <c r="K12" i="16"/>
  <c r="K23" i="16"/>
  <c r="K4" i="16"/>
  <c r="K5" i="16"/>
  <c r="K6" i="16"/>
  <c r="K7" i="16"/>
  <c r="K8" i="16"/>
  <c r="K9" i="16"/>
  <c r="K10" i="16"/>
  <c r="K13" i="16"/>
  <c r="K14" i="16"/>
  <c r="K15" i="16"/>
  <c r="K16" i="16"/>
  <c r="K17" i="16"/>
  <c r="K18" i="16"/>
  <c r="K19" i="16"/>
  <c r="K20" i="16"/>
  <c r="K21" i="16"/>
  <c r="K22" i="16"/>
  <c r="K24" i="16"/>
  <c r="K25" i="16"/>
  <c r="K26" i="16"/>
  <c r="K27" i="16"/>
  <c r="K28" i="16"/>
  <c r="K29" i="16"/>
  <c r="K30" i="16"/>
  <c r="K31" i="16"/>
  <c r="K33" i="16"/>
  <c r="K34" i="16"/>
  <c r="K35" i="16"/>
  <c r="K36" i="16"/>
  <c r="K37" i="16"/>
  <c r="K38" i="16"/>
  <c r="K39" i="16"/>
  <c r="K40" i="16"/>
  <c r="K41" i="16"/>
  <c r="K49" i="16"/>
  <c r="K50" i="16"/>
  <c r="K51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7" i="16"/>
  <c r="K68" i="16"/>
  <c r="K69" i="16"/>
  <c r="K70" i="16"/>
  <c r="K71" i="16"/>
  <c r="K72" i="16"/>
  <c r="K74" i="16"/>
  <c r="K76" i="16"/>
  <c r="K77" i="16"/>
  <c r="K78" i="16"/>
  <c r="K80" i="16"/>
  <c r="K81" i="16"/>
  <c r="K82" i="16"/>
  <c r="K83" i="16"/>
  <c r="K84" i="16"/>
  <c r="K85" i="16"/>
  <c r="K86" i="16"/>
  <c r="K87" i="16"/>
  <c r="K90" i="16"/>
  <c r="K91" i="16"/>
  <c r="K92" i="16"/>
  <c r="K3" i="16"/>
  <c r="K94" i="16" l="1"/>
  <c r="D31" i="5" l="1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C31" i="5"/>
  <c r="A1" i="6"/>
  <c r="R31" i="5" l="1"/>
  <c r="E32" i="5"/>
  <c r="E279" i="12" l="1"/>
  <c r="AB279" i="12"/>
  <c r="AB1" i="12" s="1"/>
  <c r="AA279" i="12"/>
  <c r="AA1" i="12" s="1"/>
  <c r="Z279" i="12"/>
  <c r="Y279" i="12"/>
  <c r="Y1" i="12" s="1"/>
  <c r="X279" i="12"/>
  <c r="W279" i="12"/>
  <c r="W1" i="12" s="1"/>
  <c r="V279" i="12"/>
  <c r="V1" i="12" s="1"/>
  <c r="U279" i="12"/>
  <c r="U1" i="12" s="1"/>
  <c r="T279" i="12"/>
  <c r="T1" i="12" s="1"/>
  <c r="S279" i="12"/>
  <c r="R279" i="12"/>
  <c r="Q279" i="12"/>
  <c r="Q1" i="12" s="1"/>
  <c r="P279" i="12"/>
  <c r="O279" i="12"/>
  <c r="N279" i="12"/>
  <c r="M279" i="12"/>
  <c r="M1" i="12" s="1"/>
  <c r="L279" i="12"/>
  <c r="L1" i="12" s="1"/>
  <c r="K279" i="12"/>
  <c r="K1" i="12" s="1"/>
  <c r="J279" i="12"/>
  <c r="I279" i="12"/>
  <c r="H279" i="12"/>
  <c r="G279" i="12"/>
  <c r="G1" i="12" s="1"/>
  <c r="F279" i="12"/>
  <c r="F1" i="12" s="1"/>
  <c r="AC278" i="12"/>
  <c r="AC277" i="12"/>
  <c r="AC276" i="12"/>
  <c r="AC275" i="12"/>
  <c r="AC274" i="12"/>
  <c r="AC273" i="12"/>
  <c r="AC272" i="12"/>
  <c r="AC271" i="12"/>
  <c r="AC270" i="12"/>
  <c r="AC269" i="12"/>
  <c r="AC268" i="12"/>
  <c r="AC267" i="12"/>
  <c r="AC266" i="12"/>
  <c r="AC265" i="12"/>
  <c r="AC264" i="12"/>
  <c r="AC263" i="12"/>
  <c r="AC262" i="12"/>
  <c r="AC261" i="12"/>
  <c r="AC260" i="12"/>
  <c r="AC259" i="12"/>
  <c r="AC258" i="12"/>
  <c r="AC257" i="12"/>
  <c r="AC256" i="12"/>
  <c r="AC255" i="12"/>
  <c r="AC254" i="12"/>
  <c r="AC253" i="12"/>
  <c r="AC252" i="12"/>
  <c r="AC251" i="12"/>
  <c r="AC250" i="12"/>
  <c r="AC249" i="12"/>
  <c r="AC248" i="12"/>
  <c r="AC247" i="12"/>
  <c r="AC246" i="12"/>
  <c r="AC245" i="12"/>
  <c r="AC244" i="12"/>
  <c r="AC243" i="12"/>
  <c r="AC242" i="12"/>
  <c r="AC241" i="12"/>
  <c r="AC240" i="12"/>
  <c r="AC239" i="12"/>
  <c r="AC238" i="12"/>
  <c r="AC237" i="12"/>
  <c r="AC236" i="12"/>
  <c r="AC235" i="12"/>
  <c r="AC234" i="12"/>
  <c r="AC233" i="12"/>
  <c r="AC232" i="12"/>
  <c r="AC231" i="12"/>
  <c r="AC230" i="12"/>
  <c r="AC229" i="12"/>
  <c r="AC228" i="12"/>
  <c r="AC227" i="12"/>
  <c r="AC226" i="12"/>
  <c r="AC225" i="12"/>
  <c r="AC224" i="12"/>
  <c r="AC223" i="12"/>
  <c r="AC222" i="12"/>
  <c r="AC221" i="12"/>
  <c r="AC220" i="12"/>
  <c r="AC219" i="12"/>
  <c r="AC218" i="12"/>
  <c r="AC217" i="12"/>
  <c r="AC216" i="12"/>
  <c r="AC215" i="12"/>
  <c r="AC214" i="12"/>
  <c r="AC213" i="12"/>
  <c r="AC212" i="12"/>
  <c r="AC211" i="12"/>
  <c r="AC210" i="12"/>
  <c r="AC209" i="12"/>
  <c r="AC208" i="12"/>
  <c r="AC207" i="12"/>
  <c r="AC206" i="12"/>
  <c r="AC205" i="12"/>
  <c r="AC204" i="12"/>
  <c r="AC203" i="12"/>
  <c r="AC202" i="12"/>
  <c r="AC201" i="12"/>
  <c r="AC200" i="12"/>
  <c r="AC199" i="12"/>
  <c r="AC198" i="12"/>
  <c r="AC197" i="12"/>
  <c r="AC196" i="12"/>
  <c r="AC195" i="12"/>
  <c r="AC194" i="12"/>
  <c r="AC193" i="12"/>
  <c r="AC192" i="12"/>
  <c r="AC191" i="12"/>
  <c r="AC190" i="12"/>
  <c r="AC189" i="12"/>
  <c r="AC188" i="12"/>
  <c r="AC187" i="12"/>
  <c r="AC186" i="12"/>
  <c r="AC185" i="12"/>
  <c r="AC184" i="12"/>
  <c r="AC183" i="12"/>
  <c r="AC182" i="12"/>
  <c r="AC181" i="12"/>
  <c r="AC180" i="12"/>
  <c r="AC179" i="12"/>
  <c r="AC178" i="12"/>
  <c r="AC177" i="12"/>
  <c r="AC176" i="12"/>
  <c r="AC175" i="12"/>
  <c r="AC174" i="12"/>
  <c r="AC173" i="12"/>
  <c r="AC172" i="12"/>
  <c r="AC171" i="12"/>
  <c r="AC170" i="12"/>
  <c r="AC169" i="12"/>
  <c r="AC168" i="12"/>
  <c r="AC167" i="12"/>
  <c r="AC166" i="12"/>
  <c r="AC165" i="12"/>
  <c r="AC164" i="12"/>
  <c r="AC163" i="12"/>
  <c r="AC162" i="12"/>
  <c r="AC161" i="12"/>
  <c r="AC160" i="12"/>
  <c r="AC159" i="12"/>
  <c r="AC158" i="12"/>
  <c r="AC157" i="12"/>
  <c r="AC156" i="12"/>
  <c r="AC155" i="12"/>
  <c r="AC154" i="12"/>
  <c r="AC153" i="12"/>
  <c r="AC152" i="12"/>
  <c r="AC151" i="12"/>
  <c r="AC150" i="12"/>
  <c r="AC149" i="12"/>
  <c r="AC148" i="12"/>
  <c r="AC147" i="12"/>
  <c r="AC146" i="12"/>
  <c r="AC145" i="12"/>
  <c r="AC144" i="12"/>
  <c r="AC143" i="12"/>
  <c r="AC142" i="12"/>
  <c r="AC141" i="12"/>
  <c r="AC140" i="12"/>
  <c r="AC139" i="12"/>
  <c r="AC138" i="12"/>
  <c r="AC137" i="12"/>
  <c r="AC136" i="12"/>
  <c r="AC135" i="12"/>
  <c r="AC134" i="12"/>
  <c r="AC133" i="12"/>
  <c r="AC132" i="12"/>
  <c r="AC131" i="12"/>
  <c r="AC130" i="12"/>
  <c r="AC129" i="12"/>
  <c r="AC128" i="12"/>
  <c r="AC127" i="12"/>
  <c r="AC126" i="12"/>
  <c r="AC125" i="12"/>
  <c r="AC124" i="12"/>
  <c r="AC123" i="12"/>
  <c r="AC122" i="12"/>
  <c r="AC121" i="12"/>
  <c r="AC120" i="12"/>
  <c r="AC119" i="12"/>
  <c r="AC118" i="12"/>
  <c r="AC117" i="12"/>
  <c r="AC116" i="12"/>
  <c r="AC115" i="12"/>
  <c r="AC114" i="12"/>
  <c r="AC113" i="12"/>
  <c r="AC112" i="12"/>
  <c r="AC111" i="12"/>
  <c r="AC110" i="12"/>
  <c r="AC109" i="12"/>
  <c r="AC108" i="12"/>
  <c r="AC107" i="12"/>
  <c r="AC106" i="12"/>
  <c r="AC105" i="12"/>
  <c r="AC104" i="12"/>
  <c r="AC103" i="12"/>
  <c r="AC102" i="12"/>
  <c r="AC101" i="12"/>
  <c r="AC100" i="12"/>
  <c r="AC99" i="12"/>
  <c r="AC98" i="12"/>
  <c r="AC97" i="12"/>
  <c r="AC96" i="12"/>
  <c r="AC95" i="12"/>
  <c r="AC94" i="12"/>
  <c r="AC93" i="12"/>
  <c r="AC92" i="12"/>
  <c r="AC91" i="12"/>
  <c r="AC90" i="12"/>
  <c r="AC89" i="12"/>
  <c r="AC88" i="12"/>
  <c r="AC87" i="12"/>
  <c r="AC86" i="12"/>
  <c r="AC85" i="12"/>
  <c r="AC84" i="12"/>
  <c r="AC83" i="12"/>
  <c r="AC82" i="12"/>
  <c r="AC81" i="12"/>
  <c r="AC80" i="12"/>
  <c r="AC79" i="12"/>
  <c r="AC78" i="12"/>
  <c r="AC77" i="12"/>
  <c r="AC76" i="12"/>
  <c r="AC75" i="12"/>
  <c r="AC74" i="12"/>
  <c r="AC73" i="12"/>
  <c r="AC72" i="12"/>
  <c r="AC71" i="12"/>
  <c r="AC70" i="12"/>
  <c r="AC69" i="12"/>
  <c r="AC68" i="12"/>
  <c r="AC67" i="12"/>
  <c r="AC66" i="12"/>
  <c r="AC65" i="12"/>
  <c r="AC64" i="12"/>
  <c r="AC63" i="12"/>
  <c r="AC62" i="12"/>
  <c r="AC61" i="12"/>
  <c r="AC60" i="12"/>
  <c r="AC59" i="12"/>
  <c r="AC58" i="12"/>
  <c r="AC57" i="12"/>
  <c r="AC56" i="12"/>
  <c r="AC55" i="12"/>
  <c r="AC54" i="12"/>
  <c r="AC53" i="12"/>
  <c r="AC52" i="12"/>
  <c r="AC51" i="12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C4" i="12"/>
  <c r="AC3" i="12"/>
  <c r="Z1" i="12"/>
  <c r="X1" i="12"/>
  <c r="S1" i="12"/>
  <c r="R1" i="12"/>
  <c r="P1" i="12"/>
  <c r="O1" i="12"/>
  <c r="N1" i="12"/>
  <c r="J1" i="12"/>
  <c r="I1" i="12"/>
  <c r="H1" i="12"/>
  <c r="AC279" i="12" l="1"/>
  <c r="AC1" i="12"/>
  <c r="E1" i="12"/>
  <c r="F2" i="10"/>
  <c r="F7" i="10"/>
  <c r="F4" i="10"/>
  <c r="F6" i="10"/>
  <c r="F3" i="10"/>
  <c r="F5" i="10"/>
  <c r="P7" i="10"/>
  <c r="P4" i="10"/>
  <c r="P6" i="10"/>
  <c r="P3" i="10"/>
  <c r="P5" i="10"/>
  <c r="P2" i="10"/>
  <c r="F12" i="10" l="1"/>
  <c r="F10" i="10"/>
  <c r="F8" i="10"/>
  <c r="F9" i="10"/>
  <c r="F11" i="10"/>
  <c r="F13" i="10"/>
  <c r="F19" i="10"/>
  <c r="F16" i="10"/>
  <c r="F17" i="10"/>
  <c r="F15" i="10"/>
  <c r="F18" i="10"/>
  <c r="F14" i="10"/>
  <c r="F22" i="10"/>
  <c r="F24" i="10"/>
  <c r="F27" i="10"/>
  <c r="F21" i="10"/>
  <c r="F28" i="10"/>
  <c r="F25" i="10"/>
  <c r="F29" i="10"/>
  <c r="F20" i="10"/>
  <c r="F26" i="10"/>
  <c r="F23" i="10"/>
  <c r="F30" i="10"/>
  <c r="F38" i="10"/>
  <c r="F34" i="10"/>
  <c r="F41" i="10"/>
  <c r="F33" i="10"/>
  <c r="F42" i="10"/>
  <c r="F39" i="10"/>
  <c r="F40" i="10"/>
  <c r="F35" i="10"/>
  <c r="F32" i="10"/>
  <c r="F36" i="10"/>
  <c r="F37" i="10"/>
  <c r="F31" i="10"/>
  <c r="F43" i="10"/>
  <c r="F45" i="10"/>
  <c r="F46" i="10"/>
  <c r="F44" i="10"/>
  <c r="F47" i="10"/>
  <c r="F49" i="10"/>
  <c r="F48" i="10"/>
  <c r="F64" i="10"/>
  <c r="F57" i="10"/>
  <c r="F58" i="10"/>
  <c r="F59" i="10"/>
  <c r="F53" i="10"/>
  <c r="F52" i="10"/>
  <c r="F50" i="10"/>
  <c r="F61" i="10"/>
  <c r="F62" i="10"/>
  <c r="F60" i="10"/>
  <c r="F56" i="10"/>
  <c r="F51" i="10"/>
  <c r="F63" i="10"/>
  <c r="F65" i="10"/>
  <c r="F55" i="10"/>
  <c r="F54" i="10"/>
  <c r="F66" i="10"/>
  <c r="F68" i="10"/>
  <c r="F67" i="10"/>
  <c r="F78" i="10"/>
  <c r="F73" i="10"/>
  <c r="F80" i="10"/>
  <c r="F83" i="10"/>
  <c r="F82" i="10"/>
  <c r="F70" i="10"/>
  <c r="F76" i="10"/>
  <c r="F77" i="10"/>
  <c r="F75" i="10"/>
  <c r="F72" i="10"/>
  <c r="F81" i="10"/>
  <c r="F74" i="10"/>
  <c r="F69" i="10"/>
  <c r="F84" i="10"/>
  <c r="F71" i="10"/>
  <c r="F79" i="10"/>
  <c r="F88" i="10"/>
  <c r="F90" i="10"/>
  <c r="F85" i="10"/>
  <c r="F86" i="10"/>
  <c r="F89" i="10"/>
  <c r="F87" i="10"/>
  <c r="F97" i="10"/>
  <c r="F94" i="10"/>
  <c r="F98" i="10"/>
  <c r="F99" i="10"/>
  <c r="F91" i="10"/>
  <c r="F93" i="10"/>
  <c r="F95" i="10"/>
  <c r="F96" i="10"/>
  <c r="F92" i="10"/>
  <c r="F114" i="10"/>
  <c r="F107" i="10"/>
  <c r="F104" i="10"/>
  <c r="F115" i="10"/>
  <c r="F109" i="10"/>
  <c r="F106" i="10"/>
  <c r="F111" i="10"/>
  <c r="F108" i="10"/>
  <c r="F103" i="10"/>
  <c r="F113" i="10"/>
  <c r="F102" i="10"/>
  <c r="F110" i="10"/>
  <c r="F112" i="10"/>
  <c r="F101" i="10"/>
  <c r="F100" i="10"/>
  <c r="F105" i="10"/>
  <c r="F116" i="10"/>
  <c r="F117" i="10"/>
  <c r="F119" i="10"/>
  <c r="F118" i="10"/>
  <c r="F120" i="10"/>
  <c r="F121" i="10"/>
  <c r="F128" i="10"/>
  <c r="F129" i="10"/>
  <c r="F124" i="10"/>
  <c r="F122" i="10"/>
  <c r="F123" i="10"/>
  <c r="F126" i="10"/>
  <c r="F125" i="10"/>
  <c r="F127" i="10"/>
  <c r="F130" i="10"/>
  <c r="F139" i="10"/>
  <c r="F141" i="10"/>
  <c r="F140" i="10"/>
  <c r="F142" i="10"/>
  <c r="F135" i="10"/>
  <c r="F131" i="10"/>
  <c r="F137" i="10"/>
  <c r="F133" i="10"/>
  <c r="F138" i="10"/>
  <c r="F134" i="10"/>
  <c r="F132" i="10"/>
  <c r="F136" i="10"/>
  <c r="F147" i="10"/>
  <c r="F146" i="10"/>
  <c r="F149" i="10"/>
  <c r="F145" i="10"/>
  <c r="F143" i="10"/>
  <c r="F144" i="10"/>
  <c r="F148" i="10"/>
  <c r="F161" i="10"/>
  <c r="F163" i="10"/>
  <c r="F153" i="10"/>
  <c r="F155" i="10"/>
  <c r="F156" i="10"/>
  <c r="F154" i="10"/>
  <c r="F158" i="10"/>
  <c r="F150" i="10"/>
  <c r="F162" i="10"/>
  <c r="F152" i="10"/>
  <c r="F151" i="10"/>
  <c r="F157" i="10"/>
  <c r="F160" i="10"/>
  <c r="F159" i="10"/>
  <c r="F173" i="10"/>
  <c r="F183" i="10"/>
  <c r="F170" i="10"/>
  <c r="F164" i="10"/>
  <c r="F172" i="10"/>
  <c r="F165" i="10"/>
  <c r="F182" i="10"/>
  <c r="F179" i="10"/>
  <c r="F175" i="10"/>
  <c r="F177" i="10"/>
  <c r="F181" i="10"/>
  <c r="F180" i="10"/>
  <c r="F171" i="10"/>
  <c r="F166" i="10"/>
  <c r="F178" i="10"/>
  <c r="F174" i="10"/>
  <c r="F169" i="10"/>
  <c r="F168" i="10"/>
  <c r="F176" i="10"/>
  <c r="F167" i="10"/>
  <c r="F192" i="10"/>
  <c r="F190" i="10"/>
  <c r="F184" i="10"/>
  <c r="F193" i="10"/>
  <c r="F189" i="10"/>
  <c r="F186" i="10"/>
  <c r="F185" i="10"/>
  <c r="F187" i="10"/>
  <c r="F191" i="10"/>
  <c r="F188" i="10"/>
  <c r="F194" i="10"/>
  <c r="F196" i="10"/>
  <c r="F199" i="10"/>
  <c r="F200" i="10"/>
  <c r="F197" i="10"/>
  <c r="F198" i="10"/>
  <c r="F195" i="10"/>
  <c r="F201" i="10"/>
  <c r="F209" i="10"/>
  <c r="F202" i="10"/>
  <c r="F203" i="10"/>
  <c r="F208" i="10"/>
  <c r="F205" i="10"/>
  <c r="F206" i="10"/>
  <c r="F207" i="10"/>
  <c r="F204" i="10"/>
  <c r="F225" i="10"/>
  <c r="F215" i="10"/>
  <c r="F223" i="10"/>
  <c r="F210" i="10"/>
  <c r="F216" i="10"/>
  <c r="F224" i="10"/>
  <c r="F222" i="10"/>
  <c r="F217" i="10"/>
  <c r="F211" i="10"/>
  <c r="F226" i="10"/>
  <c r="F220" i="10"/>
  <c r="F213" i="10"/>
  <c r="F221" i="10"/>
  <c r="F218" i="10"/>
  <c r="F214" i="10"/>
  <c r="F212" i="10"/>
  <c r="F219" i="10"/>
  <c r="F230" i="10"/>
  <c r="F227" i="10"/>
  <c r="F229" i="10"/>
  <c r="F228" i="10"/>
  <c r="F231" i="10"/>
  <c r="F234" i="10"/>
  <c r="F235" i="10"/>
  <c r="F232" i="10"/>
  <c r="F236" i="10"/>
  <c r="F233" i="10"/>
  <c r="F248" i="10"/>
  <c r="F242" i="10"/>
  <c r="F239" i="10"/>
  <c r="F241" i="10"/>
  <c r="F246" i="10"/>
  <c r="F247" i="10"/>
  <c r="F244" i="10"/>
  <c r="F240" i="10"/>
  <c r="F245" i="10"/>
  <c r="F238" i="10"/>
  <c r="F243" i="10"/>
  <c r="F237" i="10"/>
  <c r="F256" i="10"/>
  <c r="F270" i="10"/>
  <c r="F264" i="10"/>
  <c r="F253" i="10"/>
  <c r="F263" i="10"/>
  <c r="F254" i="10"/>
  <c r="F249" i="10"/>
  <c r="F260" i="10"/>
  <c r="F257" i="10"/>
  <c r="F259" i="10"/>
  <c r="F252" i="10"/>
  <c r="F250" i="10"/>
  <c r="F255" i="10"/>
  <c r="F267" i="10"/>
  <c r="F266" i="10"/>
  <c r="F269" i="10"/>
  <c r="F268" i="10"/>
  <c r="F262" i="10"/>
  <c r="F251" i="10"/>
  <c r="F271" i="10"/>
  <c r="F261" i="10"/>
  <c r="F258" i="10"/>
  <c r="F265" i="10"/>
  <c r="F272" i="10"/>
  <c r="F273" i="10"/>
  <c r="F279" i="10"/>
  <c r="F276" i="10"/>
  <c r="F274" i="10"/>
  <c r="F275" i="10"/>
  <c r="F277" i="10"/>
  <c r="F278" i="10"/>
  <c r="F285" i="10"/>
  <c r="F280" i="10"/>
  <c r="F283" i="10"/>
  <c r="F284" i="10"/>
  <c r="F282" i="10"/>
  <c r="F286" i="10"/>
  <c r="F281" i="10"/>
  <c r="F287" i="10"/>
  <c r="F294" i="10"/>
  <c r="F298" i="10"/>
  <c r="F290" i="10"/>
  <c r="F288" i="10"/>
  <c r="F299" i="10"/>
  <c r="F291" i="10"/>
  <c r="F297" i="10"/>
  <c r="F292" i="10"/>
  <c r="F293" i="10"/>
  <c r="F295" i="10"/>
  <c r="F296" i="10"/>
  <c r="F289" i="10"/>
  <c r="F304" i="10"/>
  <c r="F308" i="10"/>
  <c r="F309" i="10"/>
  <c r="F313" i="10"/>
  <c r="F302" i="10"/>
  <c r="F310" i="10"/>
  <c r="F311" i="10"/>
  <c r="F301" i="10"/>
  <c r="F303" i="10"/>
  <c r="F305" i="10"/>
  <c r="F317" i="10"/>
  <c r="F315" i="10"/>
  <c r="F307" i="10"/>
  <c r="F306" i="10"/>
  <c r="F300" i="10"/>
  <c r="F316" i="10"/>
  <c r="F318" i="10"/>
  <c r="F312" i="10"/>
  <c r="F314" i="10"/>
  <c r="F321" i="10"/>
  <c r="F322" i="10"/>
  <c r="F327" i="10"/>
  <c r="F326" i="10"/>
  <c r="F324" i="10"/>
  <c r="F328" i="10"/>
  <c r="F330" i="10"/>
  <c r="F329" i="10"/>
  <c r="F323" i="10"/>
  <c r="F320" i="10"/>
  <c r="F325" i="10"/>
  <c r="F319" i="10"/>
  <c r="F333" i="10"/>
  <c r="F332" i="10"/>
  <c r="F331" i="10"/>
  <c r="F335" i="10"/>
  <c r="F334" i="10"/>
  <c r="F341" i="10"/>
  <c r="F336" i="10"/>
  <c r="F342" i="10"/>
  <c r="F344" i="10"/>
  <c r="F343" i="10"/>
  <c r="F339" i="10"/>
  <c r="F340" i="10"/>
  <c r="F337" i="10"/>
  <c r="F338" i="10"/>
  <c r="F354" i="10"/>
  <c r="F350" i="10"/>
  <c r="F347" i="10"/>
  <c r="F353" i="10"/>
  <c r="F348" i="10"/>
  <c r="F351" i="10"/>
  <c r="F346" i="10"/>
  <c r="F345" i="10"/>
  <c r="F352" i="10"/>
  <c r="F349" i="10"/>
  <c r="F355" i="10"/>
  <c r="F356" i="10"/>
  <c r="F357" i="10"/>
  <c r="F367" i="10"/>
  <c r="F360" i="10"/>
  <c r="F370" i="10"/>
  <c r="F368" i="10"/>
  <c r="F365" i="10"/>
  <c r="F369" i="10"/>
  <c r="F371" i="10"/>
  <c r="F372" i="10"/>
  <c r="F358" i="10"/>
  <c r="F361" i="10"/>
  <c r="F362" i="10"/>
  <c r="F366" i="10"/>
  <c r="F363" i="10"/>
  <c r="F364" i="10"/>
  <c r="F359" i="10"/>
  <c r="F383" i="10"/>
  <c r="F376" i="10"/>
  <c r="F374" i="10"/>
  <c r="F381" i="10"/>
  <c r="F375" i="10"/>
  <c r="F380" i="10"/>
  <c r="F384" i="10"/>
  <c r="F382" i="10"/>
  <c r="F385" i="10"/>
  <c r="F373" i="10"/>
  <c r="F379" i="10"/>
  <c r="F386" i="10"/>
  <c r="F378" i="10"/>
  <c r="F377" i="10"/>
  <c r="F389" i="10"/>
  <c r="F388" i="10"/>
  <c r="F387" i="10"/>
  <c r="F390" i="10"/>
  <c r="F398" i="10"/>
  <c r="F399" i="10"/>
  <c r="F391" i="10"/>
  <c r="F392" i="10"/>
  <c r="F393" i="10"/>
  <c r="F394" i="10"/>
  <c r="F397" i="10"/>
  <c r="F395" i="10"/>
  <c r="F396" i="10"/>
  <c r="F400" i="10"/>
  <c r="F404" i="10"/>
  <c r="F405" i="10"/>
  <c r="F402" i="10"/>
  <c r="F401" i="10"/>
  <c r="F403" i="10"/>
  <c r="F409" i="10"/>
  <c r="F406" i="10"/>
  <c r="F411" i="10"/>
  <c r="F412" i="10"/>
  <c r="F407" i="10"/>
  <c r="F410" i="10"/>
  <c r="F408" i="10"/>
  <c r="F415" i="10"/>
  <c r="F413" i="10"/>
  <c r="F418" i="10"/>
  <c r="F416" i="10"/>
  <c r="F417" i="10"/>
  <c r="F420" i="10"/>
  <c r="F419" i="10"/>
  <c r="F414" i="10"/>
  <c r="F421" i="10"/>
  <c r="F424" i="10"/>
  <c r="F422" i="10"/>
  <c r="F423" i="10"/>
  <c r="F425" i="10"/>
  <c r="F433" i="10"/>
  <c r="F432" i="10"/>
  <c r="F426" i="10"/>
  <c r="F428" i="10"/>
  <c r="F431" i="10"/>
  <c r="F430" i="10"/>
  <c r="F429" i="10"/>
  <c r="F427" i="10"/>
  <c r="F443" i="10"/>
  <c r="F434" i="10"/>
  <c r="F435" i="10"/>
  <c r="F437" i="10"/>
  <c r="F441" i="10"/>
  <c r="F436" i="10"/>
  <c r="F442" i="10"/>
  <c r="F440" i="10"/>
  <c r="F438" i="10"/>
  <c r="F439" i="10"/>
  <c r="F449" i="10"/>
  <c r="F446" i="10"/>
  <c r="F448" i="10"/>
  <c r="F460" i="10"/>
  <c r="F450" i="10"/>
  <c r="F458" i="10"/>
  <c r="F459" i="10"/>
  <c r="F451" i="10"/>
  <c r="F445" i="10"/>
  <c r="F456" i="10"/>
  <c r="F444" i="10"/>
  <c r="F452" i="10"/>
  <c r="F457" i="10"/>
  <c r="F447" i="10"/>
  <c r="F453" i="10"/>
  <c r="F455" i="10"/>
  <c r="F454" i="10"/>
  <c r="F461" i="10"/>
  <c r="F462" i="10"/>
  <c r="F464" i="10"/>
  <c r="F463" i="10"/>
  <c r="D32" i="5" l="1"/>
  <c r="F32" i="5"/>
  <c r="G32" i="5"/>
  <c r="H32" i="5"/>
  <c r="I32" i="5"/>
  <c r="J32" i="5"/>
  <c r="K32" i="5"/>
  <c r="L32" i="5"/>
  <c r="M32" i="5"/>
  <c r="N32" i="5"/>
  <c r="O32" i="5"/>
  <c r="P32" i="5"/>
  <c r="Q32" i="5"/>
  <c r="C32" i="5"/>
  <c r="R29" i="5"/>
  <c r="R30" i="5"/>
  <c r="R28" i="5" l="1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tc={1FB7C91E-41A4-49E0-942D-583F82495C89}</author>
    <author>tc={891F9E7C-E3A9-4ECA-AB83-4E07F97FE7B7}</author>
  </authors>
  <commentList>
    <comment ref="D29" authorId="0" shapeId="0" xr:uid="{00000000-0006-0000-0700-000001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obě i pro Produktovody</t>
      </text>
    </comment>
    <comment ref="D30" authorId="1" shapeId="0" xr:uid="{00000000-0006-0000-0700-0000020000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pro Produktovody</t>
      </text>
    </comment>
  </commentList>
</comments>
</file>

<file path=xl/sharedStrings.xml><?xml version="1.0" encoding="utf-8"?>
<sst xmlns="http://schemas.openxmlformats.org/spreadsheetml/2006/main" count="12676" uniqueCount="1777">
  <si>
    <t>Operátor</t>
  </si>
  <si>
    <t>Svářeč</t>
  </si>
  <si>
    <t>ADR</t>
  </si>
  <si>
    <t>Provoz ČOV</t>
  </si>
  <si>
    <t>Požární hlídka</t>
  </si>
  <si>
    <t>Revizní technik</t>
  </si>
  <si>
    <t>VVN</t>
  </si>
  <si>
    <t>OZO</t>
  </si>
  <si>
    <t>Bělčice</t>
  </si>
  <si>
    <t>Cerekvice</t>
  </si>
  <si>
    <t>Hájek</t>
  </si>
  <si>
    <t>Hněvice</t>
  </si>
  <si>
    <t>Klobouky</t>
  </si>
  <si>
    <t>Loukov</t>
  </si>
  <si>
    <t>Mstětice</t>
  </si>
  <si>
    <t>Nové Město</t>
  </si>
  <si>
    <t>Potěhy</t>
  </si>
  <si>
    <t>Sedlnice</t>
  </si>
  <si>
    <t>Smyslov</t>
  </si>
  <si>
    <t>Střelice</t>
  </si>
  <si>
    <t>Šlapanov</t>
  </si>
  <si>
    <t>Třemošná</t>
  </si>
  <si>
    <t>Včelná</t>
  </si>
  <si>
    <t>Základní výcvik</t>
  </si>
  <si>
    <t>Posunovač</t>
  </si>
  <si>
    <t>Oprávnění</t>
  </si>
  <si>
    <t>Údržba</t>
  </si>
  <si>
    <t>Příloha č. 1 Předpisu č. 31_FŘ_70_03_2019 Odměňování a benefity - Matice role</t>
  </si>
  <si>
    <t>TH/D</t>
  </si>
  <si>
    <t>Pracovní pozice</t>
  </si>
  <si>
    <t>Strojvedoucí</t>
  </si>
  <si>
    <t>Vyhláška 50</t>
  </si>
  <si>
    <t>TH</t>
  </si>
  <si>
    <t>Technik ekologie</t>
  </si>
  <si>
    <t>Technik dopravy</t>
  </si>
  <si>
    <t>Technik skladu</t>
  </si>
  <si>
    <t>Správce majetku</t>
  </si>
  <si>
    <t>Vedoucí oddělení správy majetku</t>
  </si>
  <si>
    <t>Technik revize</t>
  </si>
  <si>
    <t>D</t>
  </si>
  <si>
    <t>Provozní obsluha</t>
  </si>
  <si>
    <t>Mistr strojní údržby</t>
  </si>
  <si>
    <t>Mistr elektro údržby</t>
  </si>
  <si>
    <t>Údržbář strojní</t>
  </si>
  <si>
    <t>Údržbář elektro</t>
  </si>
  <si>
    <t>Manipulační dělník</t>
  </si>
  <si>
    <t>Velitel družstva</t>
  </si>
  <si>
    <t>Hasič</t>
  </si>
  <si>
    <t>Metrolog</t>
  </si>
  <si>
    <t>Operátor čerpání</t>
  </si>
  <si>
    <t>Údržbář trasař</t>
  </si>
  <si>
    <t>Role sdílený auditor:</t>
  </si>
  <si>
    <r>
      <t xml:space="preserve">Počet vedoucích na vlečce :      </t>
    </r>
    <r>
      <rPr>
        <b/>
        <sz val="12"/>
        <color rgb="FFFF0000"/>
        <rFont val="Calibri"/>
        <family val="2"/>
        <charset val="238"/>
        <scheme val="minor"/>
      </rPr>
      <t>3 až 4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</si>
  <si>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>Kód</t>
  </si>
  <si>
    <t>Název pozice</t>
  </si>
  <si>
    <t>C050</t>
  </si>
  <si>
    <t>Vedoucí skladu</t>
  </si>
  <si>
    <t>D055</t>
  </si>
  <si>
    <t>D042</t>
  </si>
  <si>
    <t>Specialista dopravy ADR a RID</t>
  </si>
  <si>
    <t>F024</t>
  </si>
  <si>
    <t>G014</t>
  </si>
  <si>
    <t>G016</t>
  </si>
  <si>
    <t>H008</t>
  </si>
  <si>
    <t>Technik asistent</t>
  </si>
  <si>
    <t>D063</t>
  </si>
  <si>
    <t>Vedoucí operátor</t>
  </si>
  <si>
    <t>E045</t>
  </si>
  <si>
    <t>Technik provozu</t>
  </si>
  <si>
    <t>F041</t>
  </si>
  <si>
    <t>G027</t>
  </si>
  <si>
    <t>E034</t>
  </si>
  <si>
    <t>Vedoucí oddělení skladu</t>
  </si>
  <si>
    <t>F021</t>
  </si>
  <si>
    <t>E040</t>
  </si>
  <si>
    <t>F035</t>
  </si>
  <si>
    <t>Mistr údržba</t>
  </si>
  <si>
    <t>G100</t>
  </si>
  <si>
    <t>G102</t>
  </si>
  <si>
    <t>H105</t>
  </si>
  <si>
    <t>Údržbář provozní</t>
  </si>
  <si>
    <t>J100</t>
  </si>
  <si>
    <t>E037</t>
  </si>
  <si>
    <t>Velitel JPO</t>
  </si>
  <si>
    <t>H100</t>
  </si>
  <si>
    <t>I100</t>
  </si>
  <si>
    <t>G026</t>
  </si>
  <si>
    <t>Mistr provozní obsluhy</t>
  </si>
  <si>
    <t>G101</t>
  </si>
  <si>
    <t>H103</t>
  </si>
  <si>
    <t>G020</t>
  </si>
  <si>
    <t>Skladová účetní</t>
  </si>
  <si>
    <t>Referent ekonomické podpory</t>
  </si>
  <si>
    <t>F012</t>
  </si>
  <si>
    <t>Příjmení, jméno</t>
  </si>
  <si>
    <t>Dat.vznik.</t>
  </si>
  <si>
    <t>OSČPV</t>
  </si>
  <si>
    <t>Struktura 4 - Název</t>
  </si>
  <si>
    <t>1963.01</t>
  </si>
  <si>
    <t>1071.01</t>
  </si>
  <si>
    <t>1111.01</t>
  </si>
  <si>
    <t>1182.01</t>
  </si>
  <si>
    <t>241.01</t>
  </si>
  <si>
    <t>1235.01</t>
  </si>
  <si>
    <t>1241.01</t>
  </si>
  <si>
    <t>1246.01</t>
  </si>
  <si>
    <t>1279.01</t>
  </si>
  <si>
    <t>232.01</t>
  </si>
  <si>
    <t>2568.01</t>
  </si>
  <si>
    <t>2259.01</t>
  </si>
  <si>
    <t>1399.01</t>
  </si>
  <si>
    <t>1412.01</t>
  </si>
  <si>
    <t>1475.01</t>
  </si>
  <si>
    <t>1498.01</t>
  </si>
  <si>
    <t>347.01</t>
  </si>
  <si>
    <t>1502.01</t>
  </si>
  <si>
    <t>106.01</t>
  </si>
  <si>
    <t>1532.01</t>
  </si>
  <si>
    <t>1538.01</t>
  </si>
  <si>
    <t>1540.01</t>
  </si>
  <si>
    <t>1550.01</t>
  </si>
  <si>
    <t>2573.01</t>
  </si>
  <si>
    <t>1560.01</t>
  </si>
  <si>
    <t>1604.01</t>
  </si>
  <si>
    <t>1580.01</t>
  </si>
  <si>
    <t>1592.01</t>
  </si>
  <si>
    <t>369.01</t>
  </si>
  <si>
    <t>1675.01</t>
  </si>
  <si>
    <t>1681.01</t>
  </si>
  <si>
    <t>1703.01</t>
  </si>
  <si>
    <t>1692.01</t>
  </si>
  <si>
    <t>1722.01</t>
  </si>
  <si>
    <t>1727.01</t>
  </si>
  <si>
    <t>1739.01</t>
  </si>
  <si>
    <t>1757.01</t>
  </si>
  <si>
    <t>445.01</t>
  </si>
  <si>
    <t>1790.01</t>
  </si>
  <si>
    <t>454.01</t>
  </si>
  <si>
    <t>456.01</t>
  </si>
  <si>
    <t>465.01</t>
  </si>
  <si>
    <t>1812.01</t>
  </si>
  <si>
    <t>1813.01</t>
  </si>
  <si>
    <t>468.01</t>
  </si>
  <si>
    <t>1831.01</t>
  </si>
  <si>
    <t>1847.01</t>
  </si>
  <si>
    <t>464.01</t>
  </si>
  <si>
    <t>487.01</t>
  </si>
  <si>
    <t>488.01</t>
  </si>
  <si>
    <t>1861.01</t>
  </si>
  <si>
    <t>1857.01</t>
  </si>
  <si>
    <t>406.01</t>
  </si>
  <si>
    <t>1863.01</t>
  </si>
  <si>
    <t>1883.01</t>
  </si>
  <si>
    <t>1884.01</t>
  </si>
  <si>
    <t>505.01</t>
  </si>
  <si>
    <t>1888.01</t>
  </si>
  <si>
    <t>508.01</t>
  </si>
  <si>
    <t>510.01</t>
  </si>
  <si>
    <t>513.01</t>
  </si>
  <si>
    <t>421.01</t>
  </si>
  <si>
    <t>2105.01</t>
  </si>
  <si>
    <t>2110.01</t>
  </si>
  <si>
    <t>2590.01</t>
  </si>
  <si>
    <t>517.01</t>
  </si>
  <si>
    <t>1908.01</t>
  </si>
  <si>
    <t>1864.01</t>
  </si>
  <si>
    <t>237.01</t>
  </si>
  <si>
    <t>2651.01</t>
  </si>
  <si>
    <t>134.01</t>
  </si>
  <si>
    <t>2360.01</t>
  </si>
  <si>
    <t>2606.01</t>
  </si>
  <si>
    <t>2981.01</t>
  </si>
  <si>
    <t>2982.01</t>
  </si>
  <si>
    <t>141.01</t>
  </si>
  <si>
    <t>2369.01</t>
  </si>
  <si>
    <t>2370.01</t>
  </si>
  <si>
    <t>2382.01</t>
  </si>
  <si>
    <t>2522.01</t>
  </si>
  <si>
    <t>2396.01</t>
  </si>
  <si>
    <t>2983.01</t>
  </si>
  <si>
    <t>2733.01</t>
  </si>
  <si>
    <t>2734.01</t>
  </si>
  <si>
    <t>160.01</t>
  </si>
  <si>
    <t>2421.01</t>
  </si>
  <si>
    <t>162.01</t>
  </si>
  <si>
    <t>2986.01</t>
  </si>
  <si>
    <t>165.01</t>
  </si>
  <si>
    <t>2443.01</t>
  </si>
  <si>
    <t>2444.01</t>
  </si>
  <si>
    <t>1928.01</t>
  </si>
  <si>
    <t>2658.01</t>
  </si>
  <si>
    <t>2615.01</t>
  </si>
  <si>
    <t>2987.01</t>
  </si>
  <si>
    <t>2988.01</t>
  </si>
  <si>
    <t>1935.01</t>
  </si>
  <si>
    <t>2991.01</t>
  </si>
  <si>
    <t>178.01</t>
  </si>
  <si>
    <t>180.01</t>
  </si>
  <si>
    <t>1942.01</t>
  </si>
  <si>
    <t>2669.01</t>
  </si>
  <si>
    <t>2670.01</t>
  </si>
  <si>
    <t>2994.01</t>
  </si>
  <si>
    <t>2514.01</t>
  </si>
  <si>
    <t>2672.01</t>
  </si>
  <si>
    <t>2637.01</t>
  </si>
  <si>
    <t>3036.01</t>
  </si>
  <si>
    <t>2639.01</t>
  </si>
  <si>
    <t>1970.01</t>
  </si>
  <si>
    <t>2688.01</t>
  </si>
  <si>
    <t>2715.01</t>
  </si>
  <si>
    <t>2716.01</t>
  </si>
  <si>
    <t>2955.01</t>
  </si>
  <si>
    <t>2964.01</t>
  </si>
  <si>
    <t>3042.01</t>
  </si>
  <si>
    <t>3053.01</t>
  </si>
  <si>
    <t>3069.01</t>
  </si>
  <si>
    <t>3085.01</t>
  </si>
  <si>
    <t>3095.01</t>
  </si>
  <si>
    <t>3109.01</t>
  </si>
  <si>
    <t>3128.01</t>
  </si>
  <si>
    <t>3142.01</t>
  </si>
  <si>
    <t>3168.01</t>
  </si>
  <si>
    <t>3175.01</t>
  </si>
  <si>
    <t>3181.01</t>
  </si>
  <si>
    <t>3176.01</t>
  </si>
  <si>
    <t>3180.01</t>
  </si>
  <si>
    <t>3197.01</t>
  </si>
  <si>
    <t>3202.01</t>
  </si>
  <si>
    <t>3204.01</t>
  </si>
  <si>
    <t>3206.01</t>
  </si>
  <si>
    <t>3283.01</t>
  </si>
  <si>
    <t>3293.01</t>
  </si>
  <si>
    <t>2391.01</t>
  </si>
  <si>
    <t>3306.01</t>
  </si>
  <si>
    <t>3321.01</t>
  </si>
  <si>
    <t>3336.01</t>
  </si>
  <si>
    <t>3339.01</t>
  </si>
  <si>
    <t>3355.01</t>
  </si>
  <si>
    <t>1390.01</t>
  </si>
  <si>
    <t>3359.01</t>
  </si>
  <si>
    <t>3382.01</t>
  </si>
  <si>
    <t>3385.01</t>
  </si>
  <si>
    <t>3396.01</t>
  </si>
  <si>
    <t>3400.01</t>
  </si>
  <si>
    <t>3397.01</t>
  </si>
  <si>
    <t>3410.01</t>
  </si>
  <si>
    <t>3426.01</t>
  </si>
  <si>
    <t>3429.01</t>
  </si>
  <si>
    <t>3455.01</t>
  </si>
  <si>
    <t>3457.01</t>
  </si>
  <si>
    <t>3471.01</t>
  </si>
  <si>
    <t>3472.01</t>
  </si>
  <si>
    <t>3473.01</t>
  </si>
  <si>
    <t>3484.01</t>
  </si>
  <si>
    <t>3489.01</t>
  </si>
  <si>
    <t>3501.01</t>
  </si>
  <si>
    <t>3515.01</t>
  </si>
  <si>
    <t>3379.03</t>
  </si>
  <si>
    <t>3562.01</t>
  </si>
  <si>
    <t>3136.03</t>
  </si>
  <si>
    <t>3307.02</t>
  </si>
  <si>
    <t>3625.01</t>
  </si>
  <si>
    <t>3609.01</t>
  </si>
  <si>
    <t>3634.01</t>
  </si>
  <si>
    <t>3650.01</t>
  </si>
  <si>
    <t>3656.01</t>
  </si>
  <si>
    <t>3662.01</t>
  </si>
  <si>
    <t>3669.01</t>
  </si>
  <si>
    <t>3680.01</t>
  </si>
  <si>
    <t>3691.01</t>
  </si>
  <si>
    <t>3695.01</t>
  </si>
  <si>
    <t>3696.01</t>
  </si>
  <si>
    <t>3704.01</t>
  </si>
  <si>
    <t>3707.01</t>
  </si>
  <si>
    <t>3712.01</t>
  </si>
  <si>
    <t>3719.01</t>
  </si>
  <si>
    <t>3716.01</t>
  </si>
  <si>
    <t>3720.01</t>
  </si>
  <si>
    <t>3736.01</t>
  </si>
  <si>
    <t>3747.01</t>
  </si>
  <si>
    <t>3749.01</t>
  </si>
  <si>
    <t>3755.01</t>
  </si>
  <si>
    <t>3756.01</t>
  </si>
  <si>
    <t>3772.01</t>
  </si>
  <si>
    <t>3783.01</t>
  </si>
  <si>
    <t>145.02</t>
  </si>
  <si>
    <t>3806.01</t>
  </si>
  <si>
    <t>3813.01</t>
  </si>
  <si>
    <t>3816.01</t>
  </si>
  <si>
    <t>3819.01</t>
  </si>
  <si>
    <t>3830.01</t>
  </si>
  <si>
    <t>3829.01</t>
  </si>
  <si>
    <t>3836.01</t>
  </si>
  <si>
    <t>3841.01</t>
  </si>
  <si>
    <t>3852.01</t>
  </si>
  <si>
    <t>3855.01</t>
  </si>
  <si>
    <t>3859.01</t>
  </si>
  <si>
    <t>3868.01</t>
  </si>
  <si>
    <t>2343.01</t>
  </si>
  <si>
    <t>3885.01</t>
  </si>
  <si>
    <t>3884.01</t>
  </si>
  <si>
    <t>3887.01</t>
  </si>
  <si>
    <t>3888.01</t>
  </si>
  <si>
    <t>3892.01</t>
  </si>
  <si>
    <t>3896.01</t>
  </si>
  <si>
    <t>3900.01</t>
  </si>
  <si>
    <t>3903.01</t>
  </si>
  <si>
    <t>3904.01</t>
  </si>
  <si>
    <t>3912.01</t>
  </si>
  <si>
    <t>3918.01</t>
  </si>
  <si>
    <t>3919.01</t>
  </si>
  <si>
    <t>2933.02</t>
  </si>
  <si>
    <t>3921.01</t>
  </si>
  <si>
    <t>3922.01</t>
  </si>
  <si>
    <t>3927.01</t>
  </si>
  <si>
    <t>3934.01</t>
  </si>
  <si>
    <t>3936.01</t>
  </si>
  <si>
    <t>3939.01</t>
  </si>
  <si>
    <t>3944.01</t>
  </si>
  <si>
    <t>3945.01</t>
  </si>
  <si>
    <t>3950.01</t>
  </si>
  <si>
    <t>3962.01</t>
  </si>
  <si>
    <t>3963.01</t>
  </si>
  <si>
    <t>3965.01</t>
  </si>
  <si>
    <t>3974.01</t>
  </si>
  <si>
    <t>3973.01</t>
  </si>
  <si>
    <t>3981.01</t>
  </si>
  <si>
    <t>4013.01</t>
  </si>
  <si>
    <t>4021.01</t>
  </si>
  <si>
    <t>4025.01</t>
  </si>
  <si>
    <t>4028.01</t>
  </si>
  <si>
    <t>4033.01</t>
  </si>
  <si>
    <t>4020.01</t>
  </si>
  <si>
    <t>4037.01</t>
  </si>
  <si>
    <t>4038.01</t>
  </si>
  <si>
    <t>4041.01</t>
  </si>
  <si>
    <t>4045.01</t>
  </si>
  <si>
    <t>4056.01</t>
  </si>
  <si>
    <t>3099.02</t>
  </si>
  <si>
    <t>3814.06</t>
  </si>
  <si>
    <t>4077.01</t>
  </si>
  <si>
    <t>4085.01</t>
  </si>
  <si>
    <t>4084.01</t>
  </si>
  <si>
    <t>4090.01</t>
  </si>
  <si>
    <t>4092.01</t>
  </si>
  <si>
    <t>4101.01</t>
  </si>
  <si>
    <t>4102.01</t>
  </si>
  <si>
    <t>4103.01</t>
  </si>
  <si>
    <t>4114.01</t>
  </si>
  <si>
    <t>4089.02</t>
  </si>
  <si>
    <t>1931.02</t>
  </si>
  <si>
    <t>4120.01</t>
  </si>
  <si>
    <t>4126.01</t>
  </si>
  <si>
    <t>4139.01</t>
  </si>
  <si>
    <t>4141.01</t>
  </si>
  <si>
    <t>4140.01</t>
  </si>
  <si>
    <t>4144.01</t>
  </si>
  <si>
    <t>4142.01</t>
  </si>
  <si>
    <t>4149.01</t>
  </si>
  <si>
    <t>4153.01</t>
  </si>
  <si>
    <t>4158.01</t>
  </si>
  <si>
    <t>4168.01</t>
  </si>
  <si>
    <t>4175.01</t>
  </si>
  <si>
    <t>4172.01</t>
  </si>
  <si>
    <t>4174.01</t>
  </si>
  <si>
    <t>4185.01</t>
  </si>
  <si>
    <t>4188.01</t>
  </si>
  <si>
    <t>4189.01</t>
  </si>
  <si>
    <t>4192.01</t>
  </si>
  <si>
    <t>4194.01</t>
  </si>
  <si>
    <t>4195.01</t>
  </si>
  <si>
    <t>4198.01</t>
  </si>
  <si>
    <t>4073.02</t>
  </si>
  <si>
    <t>4204.01</t>
  </si>
  <si>
    <t>4206.01</t>
  </si>
  <si>
    <t>4207.01</t>
  </si>
  <si>
    <t>4210.01</t>
  </si>
  <si>
    <t>4213.01</t>
  </si>
  <si>
    <t>4215.01</t>
  </si>
  <si>
    <t>4216.01</t>
  </si>
  <si>
    <t>3780.02</t>
  </si>
  <si>
    <t>4220.01</t>
  </si>
  <si>
    <t>4200.01</t>
  </si>
  <si>
    <t>4231.01</t>
  </si>
  <si>
    <t>2541.03</t>
  </si>
  <si>
    <t>4244.01</t>
  </si>
  <si>
    <t>4265.01</t>
  </si>
  <si>
    <t>4268.01</t>
  </si>
  <si>
    <t>4271.01</t>
  </si>
  <si>
    <t>4323.01</t>
  </si>
  <si>
    <t>2978.12</t>
  </si>
  <si>
    <t>4332.01</t>
  </si>
  <si>
    <t>4324.01</t>
  </si>
  <si>
    <t>4325.01</t>
  </si>
  <si>
    <t>4326.01</t>
  </si>
  <si>
    <t>4337.01</t>
  </si>
  <si>
    <t>4335.01</t>
  </si>
  <si>
    <t>3754.02</t>
  </si>
  <si>
    <t>4345.01</t>
  </si>
  <si>
    <t>4340.01</t>
  </si>
  <si>
    <t>4339.01</t>
  </si>
  <si>
    <t>4341.01</t>
  </si>
  <si>
    <t>3577.02</t>
  </si>
  <si>
    <t>4352.01</t>
  </si>
  <si>
    <t>4349.01</t>
  </si>
  <si>
    <t>4356.01</t>
  </si>
  <si>
    <t>4357.01</t>
  </si>
  <si>
    <t>4364.01</t>
  </si>
  <si>
    <t>4365.01</t>
  </si>
  <si>
    <t>4217.02</t>
  </si>
  <si>
    <t>4374.01</t>
  </si>
  <si>
    <t>4384.01</t>
  </si>
  <si>
    <t>4383.01</t>
  </si>
  <si>
    <t>4536.01</t>
  </si>
  <si>
    <t>4534.01</t>
  </si>
  <si>
    <t>4545.01</t>
  </si>
  <si>
    <t>4544.01</t>
  </si>
  <si>
    <t>4540.01</t>
  </si>
  <si>
    <t>4541.01</t>
  </si>
  <si>
    <t>4542.01</t>
  </si>
  <si>
    <t>4558.01</t>
  </si>
  <si>
    <t>4559.01</t>
  </si>
  <si>
    <t>4561.01</t>
  </si>
  <si>
    <t>4557.01</t>
  </si>
  <si>
    <t>4565.01</t>
  </si>
  <si>
    <t>4571.01</t>
  </si>
  <si>
    <t>4570.01</t>
  </si>
  <si>
    <t>4385.01</t>
  </si>
  <si>
    <t>1354.12</t>
  </si>
  <si>
    <t>4392.01</t>
  </si>
  <si>
    <t>4398.01</t>
  </si>
  <si>
    <t>4395.01</t>
  </si>
  <si>
    <t>4409.01</t>
  </si>
  <si>
    <t>4415.01</t>
  </si>
  <si>
    <t>4411.01</t>
  </si>
  <si>
    <t>4418.01</t>
  </si>
  <si>
    <t>4412.01</t>
  </si>
  <si>
    <t>4414.01</t>
  </si>
  <si>
    <t>4420.01</t>
  </si>
  <si>
    <t>4423.01</t>
  </si>
  <si>
    <t>4422.01</t>
  </si>
  <si>
    <t>4426.01</t>
  </si>
  <si>
    <t>4425.01</t>
  </si>
  <si>
    <t>4439.01</t>
  </si>
  <si>
    <t>4427.01</t>
  </si>
  <si>
    <t>3565.08</t>
  </si>
  <si>
    <t>4436.01</t>
  </si>
  <si>
    <t>4435.01</t>
  </si>
  <si>
    <t>4434.01</t>
  </si>
  <si>
    <t>4440.01</t>
  </si>
  <si>
    <t>4583.01</t>
  </si>
  <si>
    <t>4584.01</t>
  </si>
  <si>
    <t>4591.01</t>
  </si>
  <si>
    <t>4593.01</t>
  </si>
  <si>
    <t>4595.01</t>
  </si>
  <si>
    <t>4600.01</t>
  </si>
  <si>
    <t>4598.01</t>
  </si>
  <si>
    <t>4604.01</t>
  </si>
  <si>
    <t>4603.01</t>
  </si>
  <si>
    <t>4607.01</t>
  </si>
  <si>
    <t>4605.01</t>
  </si>
  <si>
    <t>4609.01</t>
  </si>
  <si>
    <t>4611.01</t>
  </si>
  <si>
    <t>4612.01</t>
  </si>
  <si>
    <t>4616.01</t>
  </si>
  <si>
    <t>4621.01</t>
  </si>
  <si>
    <t>4625.01</t>
  </si>
  <si>
    <t>4624.01</t>
  </si>
  <si>
    <t>4627.01</t>
  </si>
  <si>
    <t>4629.01</t>
  </si>
  <si>
    <t>4630.01</t>
  </si>
  <si>
    <t>4631.01</t>
  </si>
  <si>
    <t>4636.01</t>
  </si>
  <si>
    <t>3475.09</t>
  </si>
  <si>
    <t>4641.01</t>
  </si>
  <si>
    <t>4637.01</t>
  </si>
  <si>
    <t>4638.01</t>
  </si>
  <si>
    <t>4443.01</t>
  </si>
  <si>
    <t>4441.01</t>
  </si>
  <si>
    <t>4452.01</t>
  </si>
  <si>
    <t>482.02</t>
  </si>
  <si>
    <t>4446.01</t>
  </si>
  <si>
    <t>4437.01</t>
  </si>
  <si>
    <t>4455.01</t>
  </si>
  <si>
    <t>4445.01</t>
  </si>
  <si>
    <t>3877.04</t>
  </si>
  <si>
    <t>4460.01</t>
  </si>
  <si>
    <t>4470.01</t>
  </si>
  <si>
    <t>4471.01</t>
  </si>
  <si>
    <t>4477.01</t>
  </si>
  <si>
    <t>4481.01</t>
  </si>
  <si>
    <t>4484.01</t>
  </si>
  <si>
    <t>4483.01</t>
  </si>
  <si>
    <t>4485.01</t>
  </si>
  <si>
    <t>4482.01</t>
  </si>
  <si>
    <t>4489.01</t>
  </si>
  <si>
    <t>4488.01</t>
  </si>
  <si>
    <t>4487.01</t>
  </si>
  <si>
    <t>4491.01</t>
  </si>
  <si>
    <t>4499.01</t>
  </si>
  <si>
    <t>4492.01</t>
  </si>
  <si>
    <t>4496.01</t>
  </si>
  <si>
    <t>4500.01</t>
  </si>
  <si>
    <t>4503.01</t>
  </si>
  <si>
    <t>4501.01</t>
  </si>
  <si>
    <t>4504.01</t>
  </si>
  <si>
    <t>4506.01</t>
  </si>
  <si>
    <t>4507.01</t>
  </si>
  <si>
    <t>4510.01</t>
  </si>
  <si>
    <t>4515.01</t>
  </si>
  <si>
    <t>4518.01</t>
  </si>
  <si>
    <t>4519.01</t>
  </si>
  <si>
    <t>4523.01</t>
  </si>
  <si>
    <t>4525.01</t>
  </si>
  <si>
    <t>4533.01</t>
  </si>
  <si>
    <t>4266.01</t>
  </si>
  <si>
    <t>4267.01</t>
  </si>
  <si>
    <t>4263.01</t>
  </si>
  <si>
    <t>4272.01</t>
  </si>
  <si>
    <t>4273.01</t>
  </si>
  <si>
    <t>4275.01</t>
  </si>
  <si>
    <t>4277.01</t>
  </si>
  <si>
    <t>4281.01</t>
  </si>
  <si>
    <t>4279.01</t>
  </si>
  <si>
    <t>4288.01</t>
  </si>
  <si>
    <t>4290.01</t>
  </si>
  <si>
    <t>4296.01</t>
  </si>
  <si>
    <t>4284.01</t>
  </si>
  <si>
    <t>4292.01</t>
  </si>
  <si>
    <t>4293.01</t>
  </si>
  <si>
    <t>4302.01</t>
  </si>
  <si>
    <t>4311.01</t>
  </si>
  <si>
    <t>4307.01</t>
  </si>
  <si>
    <t>4303.01</t>
  </si>
  <si>
    <t>4314.01</t>
  </si>
  <si>
    <t>4310.01</t>
  </si>
  <si>
    <t>Sklad</t>
  </si>
  <si>
    <t>Pozice - Kód</t>
  </si>
  <si>
    <t>Pozice - Název</t>
  </si>
  <si>
    <t>Struktura Kód a název</t>
  </si>
  <si>
    <t>Pozn.</t>
  </si>
  <si>
    <t>REBEC JAN</t>
  </si>
  <si>
    <t>2010 - Role operátor</t>
  </si>
  <si>
    <t>2011 - Role hasič - základní výcvik</t>
  </si>
  <si>
    <t>2012 - Role hasič - zástupce VD</t>
  </si>
  <si>
    <t>2013 - Role hasič - strojník</t>
  </si>
  <si>
    <t>2015 - Role hasič - technik spoj.</t>
  </si>
  <si>
    <t>2016 - Role provoz ČOV</t>
  </si>
  <si>
    <t>2017 - Role strojvedoucí</t>
  </si>
  <si>
    <t>2018 - Role strojvedoucí - záloha</t>
  </si>
  <si>
    <t>2019 - Role posunovač</t>
  </si>
  <si>
    <t>2020 - Role obsluha ŽV vč.odbavení</t>
  </si>
  <si>
    <t>2021 - Role údržba - vyhláška 50</t>
  </si>
  <si>
    <t>2022 - Role údržba - svářeč</t>
  </si>
  <si>
    <t>2023 - Role údržba - oprávnění</t>
  </si>
  <si>
    <t>2024 - Role údržba - pověření 1-2</t>
  </si>
  <si>
    <t>2025 - Role údržba - pověření 3 a více</t>
  </si>
  <si>
    <t>2026 - Role ADR</t>
  </si>
  <si>
    <t>2027 - Role VVN</t>
  </si>
  <si>
    <t>2028 - Role revizní technik</t>
  </si>
  <si>
    <t>2029 - Role požární hlídka</t>
  </si>
  <si>
    <t>2030 - Role hasič - technik chem.</t>
  </si>
  <si>
    <t>2031 - Role hasič - technik techn.</t>
  </si>
  <si>
    <t>2032 - Role hasič - technik stroj.</t>
  </si>
  <si>
    <t>2033 - Role OZO</t>
  </si>
  <si>
    <t>2035 - Role vedoucí posunu</t>
  </si>
  <si>
    <t>LNĚNIČKOVÁ MARTA</t>
  </si>
  <si>
    <t>DOLEJŠEK MARTIN</t>
  </si>
  <si>
    <t>HRUŠOVSKÝ ZDENĚK</t>
  </si>
  <si>
    <t>KARLÍK KAREL</t>
  </si>
  <si>
    <t>KMŮCHA PETR</t>
  </si>
  <si>
    <t>LET TOMÁŠ</t>
  </si>
  <si>
    <t>MAREŠ STANISLAV</t>
  </si>
  <si>
    <t>NEBES LUKÁŠ</t>
  </si>
  <si>
    <t>ONCIRK ONDŘEJ</t>
  </si>
  <si>
    <t>STOKLASA MARTIN</t>
  </si>
  <si>
    <t>ŠEBEK MIROSLAV</t>
  </si>
  <si>
    <t>ŠÍMA MAREK</t>
  </si>
  <si>
    <t>ŠÍMA MICHAL</t>
  </si>
  <si>
    <t>TŮMA MARTIN</t>
  </si>
  <si>
    <t>VONÁŠEK PETR</t>
  </si>
  <si>
    <t>ZETOCHA PAVEL</t>
  </si>
  <si>
    <t>KOZÁK MILAN</t>
  </si>
  <si>
    <t>KUPKA JAROSLAV</t>
  </si>
  <si>
    <t>LUKÁŠEK ROMAN</t>
  </si>
  <si>
    <t>NOVOTNÝ ZDENĚK</t>
  </si>
  <si>
    <t>VOJTÍŠEK LUKÁŠ</t>
  </si>
  <si>
    <t>NOVOTNÝ JAN</t>
  </si>
  <si>
    <t>ŠPALEK MARTIN</t>
  </si>
  <si>
    <t>BARTOŠ LADISLAV</t>
  </si>
  <si>
    <t>DEJDAR LADISLAV</t>
  </si>
  <si>
    <t>FOLTA JAN</t>
  </si>
  <si>
    <t>HUJBERT GEJZA</t>
  </si>
  <si>
    <t>KRÁTKÝ MIROSLAV</t>
  </si>
  <si>
    <t>KŘIČENSKÝ ZDENĚK</t>
  </si>
  <si>
    <t>MÁLEK RADOVAN</t>
  </si>
  <si>
    <t>NOVÁK PETR</t>
  </si>
  <si>
    <t>PLECHÁČ PAVEL</t>
  </si>
  <si>
    <t>SEDLÁČEK MILAN</t>
  </si>
  <si>
    <t>STEJSKAL JAROSLAV</t>
  </si>
  <si>
    <t>VEBER MIROSLAV</t>
  </si>
  <si>
    <t>VONDROUŠ TOMÁŠ</t>
  </si>
  <si>
    <t>ŽÁK LIBOR</t>
  </si>
  <si>
    <t>JAROŠ VÁCLAV</t>
  </si>
  <si>
    <t>KŘÍŽOVÁ ALŽBĚTA</t>
  </si>
  <si>
    <t>ČERNÝ JOSEF</t>
  </si>
  <si>
    <t>DEJL JAROSLAV</t>
  </si>
  <si>
    <t>HEROLD MICHAL</t>
  </si>
  <si>
    <t>KOPECKÝ JAROSLAV</t>
  </si>
  <si>
    <t>KOVÁŘ JAROSLAV</t>
  </si>
  <si>
    <t>KUČERA PETR</t>
  </si>
  <si>
    <t>NOVÁK RADOVAN</t>
  </si>
  <si>
    <t>NOVOTNÝ PAVEL</t>
  </si>
  <si>
    <t>PALAS OLDŘICH</t>
  </si>
  <si>
    <t>PIRIČ JIŘÍ</t>
  </si>
  <si>
    <t>RICHTÁRECH SEBASTIAN</t>
  </si>
  <si>
    <t>ŠESTÁK JAN</t>
  </si>
  <si>
    <t>TANCIBUDEK VLADIMÍR</t>
  </si>
  <si>
    <t>VALÁŠEK PETR</t>
  </si>
  <si>
    <t>VOSECKÝ MARTIN</t>
  </si>
  <si>
    <t>CUCHÝ PETR</t>
  </si>
  <si>
    <t>ČERNÝ PATRIK</t>
  </si>
  <si>
    <t>HAJNC JAROMÍR</t>
  </si>
  <si>
    <t>SEDLÁČEK ZDENĚK</t>
  </si>
  <si>
    <t>SEKERA MARTIN</t>
  </si>
  <si>
    <t>BALŠÁNEK JAROSLAV</t>
  </si>
  <si>
    <t>ČERMÁK PETR</t>
  </si>
  <si>
    <t>DVOŘÁK TOMÁŠ</t>
  </si>
  <si>
    <t>FILLER TOMÁŠ</t>
  </si>
  <si>
    <t>GABRIEL JAROSLAV</t>
  </si>
  <si>
    <t>KOZÁK JAN</t>
  </si>
  <si>
    <t>KROBOT JAROSLAV</t>
  </si>
  <si>
    <t>KULAS PETR</t>
  </si>
  <si>
    <t>LAFANT JIŘÍ</t>
  </si>
  <si>
    <t>PLATIL MARTIN</t>
  </si>
  <si>
    <t>ROUS TOMÁŠ</t>
  </si>
  <si>
    <t>RYNDA MIROSLAV</t>
  </si>
  <si>
    <t>TUČEK PAVEL</t>
  </si>
  <si>
    <t>VOCÁSEK MIROSLAV</t>
  </si>
  <si>
    <t>JAVORKA MILAN</t>
  </si>
  <si>
    <t>ORTBAUER TOMÁŠ</t>
  </si>
  <si>
    <t>POLANSKÝ JINDŘICH</t>
  </si>
  <si>
    <t>SVOBODA VLADIMÍR</t>
  </si>
  <si>
    <t>JANOUŠEK MIROSLAV</t>
  </si>
  <si>
    <t>NOVÁK MIROSLAV</t>
  </si>
  <si>
    <t>PŘIBYL JAROMÍR</t>
  </si>
  <si>
    <t>ROZBOŘIL RADEK</t>
  </si>
  <si>
    <t>SAVARA ZDENĚK</t>
  </si>
  <si>
    <t>ŠEBESTA JAROSLAV</t>
  </si>
  <si>
    <t>JURAS ONDŘEJ</t>
  </si>
  <si>
    <t>KINCL JAROMÍR</t>
  </si>
  <si>
    <t>LISAL ALEŠ</t>
  </si>
  <si>
    <t>ŘEHOŘ PETR</t>
  </si>
  <si>
    <t>ŽERÁVEK MIROSLAV</t>
  </si>
  <si>
    <t>JURAS ZDENĚK</t>
  </si>
  <si>
    <t>KRUPICA JIŘÍ</t>
  </si>
  <si>
    <t>KRUPICA MILOŠ</t>
  </si>
  <si>
    <t>SVOBODA MICHAL</t>
  </si>
  <si>
    <t>VÁLEK JIŘÍ</t>
  </si>
  <si>
    <t>BAĎUŘÍK ZBYNĚK</t>
  </si>
  <si>
    <t>JANDA PAVEL</t>
  </si>
  <si>
    <t>NESVADBA VLADAN</t>
  </si>
  <si>
    <t>SEVERA LIBOR</t>
  </si>
  <si>
    <t>ŠENKYŘÍK TOMÁŠ</t>
  </si>
  <si>
    <t>SOBKOVÁ RŮŽENA</t>
  </si>
  <si>
    <t>BURDA JOSEF</t>
  </si>
  <si>
    <t>DOLEŽEL TOMÁŠ</t>
  </si>
  <si>
    <t>DRATVA RADIM</t>
  </si>
  <si>
    <t>JANDA ALOIS</t>
  </si>
  <si>
    <t>KURFÜRST ALEŠ</t>
  </si>
  <si>
    <t>MIKULÍK JAROSLAV</t>
  </si>
  <si>
    <t>MIKUŠÍK DAVID</t>
  </si>
  <si>
    <t>NERADIL PETR</t>
  </si>
  <si>
    <t>PERUTKA ZDENĚK</t>
  </si>
  <si>
    <t>PŘADKA JOSEF</t>
  </si>
  <si>
    <t>SMÝKAL STANISLAV</t>
  </si>
  <si>
    <t>TVRDOŇ PETR</t>
  </si>
  <si>
    <t>VLASÁK JAN</t>
  </si>
  <si>
    <t>BĚLÍK MAREK</t>
  </si>
  <si>
    <t>ČUBA JIŘÍ</t>
  </si>
  <si>
    <t>KOZÁK VLADISLAV</t>
  </si>
  <si>
    <t>NĚMEC MARTIN</t>
  </si>
  <si>
    <t>PALA PETR</t>
  </si>
  <si>
    <t>PEŠL PAVEL</t>
  </si>
  <si>
    <t>ŠMERDA LUBOMÍR</t>
  </si>
  <si>
    <t>SATORIE PETR</t>
  </si>
  <si>
    <t>SKOŘEPA MICHAL</t>
  </si>
  <si>
    <t>KLAČKOVÁ LENKA</t>
  </si>
  <si>
    <t>GOLDSCHMIED TOMÁŠ</t>
  </si>
  <si>
    <t>HANZL PAVEL</t>
  </si>
  <si>
    <t>HROMÁDKA DOMINIK</t>
  </si>
  <si>
    <t>KOUTSKÝ VLADIMÍR</t>
  </si>
  <si>
    <t>KŘÍŽEK JIŘÍ</t>
  </si>
  <si>
    <t>KŘÍŽEK TOMÁŠ</t>
  </si>
  <si>
    <t>LELEK JOSEF</t>
  </si>
  <si>
    <t>MACHÁČEK MATĚJ</t>
  </si>
  <si>
    <t>PÁDIVÝ ROMAN</t>
  </si>
  <si>
    <t>PLEŠINEC MICHAL</t>
  </si>
  <si>
    <t>RYBÁŘ PAVEL</t>
  </si>
  <si>
    <t>ŘEZÁČ JAROSLAV</t>
  </si>
  <si>
    <t>TÁLAŠ PAVEL</t>
  </si>
  <si>
    <t>BEČVÁŘ LUBOŠ</t>
  </si>
  <si>
    <t>DANĚK VLADIMÍR</t>
  </si>
  <si>
    <t>KAČÍN JIŘÍ</t>
  </si>
  <si>
    <t>KARABÁČEK JOSEF</t>
  </si>
  <si>
    <t>KOZDERA JIŘÍ</t>
  </si>
  <si>
    <t>KUBELKA JIŘÍ</t>
  </si>
  <si>
    <t>SKLENÁŘ ROMAN</t>
  </si>
  <si>
    <t>HERODES MIROSLAV</t>
  </si>
  <si>
    <t>CHVÁTAL MILOSLAV</t>
  </si>
  <si>
    <t>JAVŮREK JOSEF</t>
  </si>
  <si>
    <t>KAHÁNEK PAVEL</t>
  </si>
  <si>
    <t>PUSTĚJOVSKÝ LUKÁŠ</t>
  </si>
  <si>
    <t>HANUS PETER</t>
  </si>
  <si>
    <t>LUKEŠ MIROSLAV</t>
  </si>
  <si>
    <t>LUPÍK JIŘÍ</t>
  </si>
  <si>
    <t>MORYS PAVEL</t>
  </si>
  <si>
    <t>ŠPAČEK JIŘÍ</t>
  </si>
  <si>
    <t>VEISENPACHEROVÁ LADISLAVA</t>
  </si>
  <si>
    <t>BEJOCH JIŘÍ</t>
  </si>
  <si>
    <t>BOHÁČ MILAN</t>
  </si>
  <si>
    <t>ŠVEC FILIP</t>
  </si>
  <si>
    <t>BURIÁNEK VÁCLAV</t>
  </si>
  <si>
    <t>DŘEVO JAROSLAV</t>
  </si>
  <si>
    <t>KOTAŠKA JOSEF</t>
  </si>
  <si>
    <t>BLAŽEK JIŘÍ</t>
  </si>
  <si>
    <t>DVOŘÁČEK PAVEL</t>
  </si>
  <si>
    <t>FUČÍK JOSEF</t>
  </si>
  <si>
    <t>HALLER PATRIK</t>
  </si>
  <si>
    <t>HOLAJ LADISLAV</t>
  </si>
  <si>
    <t>ILČÍK KRYŠTOF</t>
  </si>
  <si>
    <t>JÍLEK PETR</t>
  </si>
  <si>
    <t>KÁŠEK ŠTĚPÁN</t>
  </si>
  <si>
    <t>OUŘEDNÍK FRANTIŠEK</t>
  </si>
  <si>
    <t>PĚKNIC LADISLAV</t>
  </si>
  <si>
    <t>PTÁK JAN</t>
  </si>
  <si>
    <t>ŘEŽÁBEK ZDENĚK</t>
  </si>
  <si>
    <t>STEJSKAL PETR</t>
  </si>
  <si>
    <t>ZEMAN FRANTIŠEK</t>
  </si>
  <si>
    <t>FIALA JAN</t>
  </si>
  <si>
    <t>JINDRA RADEK</t>
  </si>
  <si>
    <t>KONOPISKÝ ZDENĚK</t>
  </si>
  <si>
    <t>CRHA DAVID</t>
  </si>
  <si>
    <t>DVOŘÁK JIŘÍ</t>
  </si>
  <si>
    <t>KOLEGAR MIROSLAV</t>
  </si>
  <si>
    <t>STRAKOŇ PAVEL</t>
  </si>
  <si>
    <t>ČERNOHORSKÝ KAROL</t>
  </si>
  <si>
    <t>AČAI JAN</t>
  </si>
  <si>
    <t>JANÍČEK TOMÁŠ</t>
  </si>
  <si>
    <t>JELÍNEK JIŘÍ</t>
  </si>
  <si>
    <t>LEICHMAN MAREK</t>
  </si>
  <si>
    <t>NEDOMA ROBERT</t>
  </si>
  <si>
    <t>PUTNA MILAN</t>
  </si>
  <si>
    <t>RAPOUCH STANISLAV</t>
  </si>
  <si>
    <t>SEDMÍK MILOSLAV</t>
  </si>
  <si>
    <t>TONDL FILIP</t>
  </si>
  <si>
    <t>VLČEK LUKÁŠ</t>
  </si>
  <si>
    <t>ZBOŘIL TOMÁŠ</t>
  </si>
  <si>
    <t>HRUBÝ VLASTIMIL</t>
  </si>
  <si>
    <t>POCHYLÝ LIBOR</t>
  </si>
  <si>
    <t>ŘIHÁČEK ROSTISLAV</t>
  </si>
  <si>
    <t>TŘETINA ALEŠ</t>
  </si>
  <si>
    <t>MALÝ BŘETISLAV</t>
  </si>
  <si>
    <t>MAREK VLADIMÍR</t>
  </si>
  <si>
    <t>PERLA BOHUSLAV</t>
  </si>
  <si>
    <t>RŮŽIČKA MIROSLAV</t>
  </si>
  <si>
    <t>ŠŤASTNÝ DANIEL</t>
  </si>
  <si>
    <t>TURENIČ ADAM</t>
  </si>
  <si>
    <t>MIŠURA PETR</t>
  </si>
  <si>
    <t>BLAŽEK KAREL</t>
  </si>
  <si>
    <t>ČALOUD RADEK</t>
  </si>
  <si>
    <t>ČUMPL VÁCLAV</t>
  </si>
  <si>
    <t>FIALA JOSEF</t>
  </si>
  <si>
    <t>HOTOVEC FRANTIŠEK</t>
  </si>
  <si>
    <t>KLIMEŠ JAKUB</t>
  </si>
  <si>
    <t>KOPECKÝ LUKÁŠ</t>
  </si>
  <si>
    <t>KOŠÍK FRANTIŠEK</t>
  </si>
  <si>
    <t>MAŠITA PETR</t>
  </si>
  <si>
    <t>MIČAN PETR</t>
  </si>
  <si>
    <t>PALLENDAL JOSEF</t>
  </si>
  <si>
    <t>PEŘINA ROMAN</t>
  </si>
  <si>
    <t>ŘÍHA PETR</t>
  </si>
  <si>
    <t>SÝKORA MICHAL</t>
  </si>
  <si>
    <t>ŠÁCHA ROMAN</t>
  </si>
  <si>
    <t>TURNHÖFER JAN</t>
  </si>
  <si>
    <t>VENCELIDES ALEŠ</t>
  </si>
  <si>
    <t>GRUBER PETR</t>
  </si>
  <si>
    <t>NETOPILÍK MICHAL</t>
  </si>
  <si>
    <t>NEUBAUER JAN</t>
  </si>
  <si>
    <t>RŮŽIČKA JAROMÍR</t>
  </si>
  <si>
    <t>SUKDOLÁK JAN</t>
  </si>
  <si>
    <t>SÝKORA LIBOR</t>
  </si>
  <si>
    <t>PETŘÍK LUKÁŠ</t>
  </si>
  <si>
    <t>ČAPEK VÁCLAV</t>
  </si>
  <si>
    <t>JAROŠÍK ONDŘEJ</t>
  </si>
  <si>
    <t>KARBULA TOMÁŠ</t>
  </si>
  <si>
    <t>PEŠEK MARTIN</t>
  </si>
  <si>
    <t>PETRÁS ROMAN</t>
  </si>
  <si>
    <t>SLÁDEK VIKTOR</t>
  </si>
  <si>
    <t>SOUTNER RADEK</t>
  </si>
  <si>
    <t>SUCHÝ JAN</t>
  </si>
  <si>
    <t>ŠOT MICHAL</t>
  </si>
  <si>
    <t>ZÍKA MICHAL</t>
  </si>
  <si>
    <t>KLIK LUKÁŠ</t>
  </si>
  <si>
    <t>ŠOUR MARTIN</t>
  </si>
  <si>
    <t>TĚTEK JAROMÍR</t>
  </si>
  <si>
    <t>VRCHLAVSKÝ JOSEF</t>
  </si>
  <si>
    <t>KULHAN MILAN</t>
  </si>
  <si>
    <t>GUTWIRTH RADIM</t>
  </si>
  <si>
    <t>HANETŠLEGEROVÁ JAROSLAVA</t>
  </si>
  <si>
    <t>KRAJČÍR ANTONÍN</t>
  </si>
  <si>
    <t>NEUMANN ALOIS</t>
  </si>
  <si>
    <t>SCHNEIDER JAN</t>
  </si>
  <si>
    <t>FLEISCHMANN KAREL</t>
  </si>
  <si>
    <t>HLACH MARTIN</t>
  </si>
  <si>
    <t>HLOUŠEK JIŘÍ</t>
  </si>
  <si>
    <t>JINDRLE JAROSLAV</t>
  </si>
  <si>
    <t>KAŠTIL ČENĚK</t>
  </si>
  <si>
    <t>KRATOCHVÍL JINDŘICH</t>
  </si>
  <si>
    <t>NETOČNÝ FRANTIŠEK</t>
  </si>
  <si>
    <t>NOVÁK ZDENĚK</t>
  </si>
  <si>
    <t>OPELKA JAROSLAV</t>
  </si>
  <si>
    <t>SERVUS LIBOR</t>
  </si>
  <si>
    <t>STUPKA KAREL</t>
  </si>
  <si>
    <t>TOMEK JOSEF</t>
  </si>
  <si>
    <t>OSVČ</t>
  </si>
  <si>
    <t>PÚ OÚSM</t>
  </si>
  <si>
    <t>4656.01</t>
  </si>
  <si>
    <t>4662.01</t>
  </si>
  <si>
    <t>4664.01</t>
  </si>
  <si>
    <t>4675.01</t>
  </si>
  <si>
    <t>4599.01</t>
  </si>
  <si>
    <t>4642.01</t>
  </si>
  <si>
    <t>Org. kód - Název</t>
  </si>
  <si>
    <t>Akademický titul</t>
  </si>
  <si>
    <t>Jméno</t>
  </si>
  <si>
    <t>Příjmení</t>
  </si>
  <si>
    <t>Pohlaví</t>
  </si>
  <si>
    <t>Druh PV</t>
  </si>
  <si>
    <t>Profese kód - Název</t>
  </si>
  <si>
    <t>Úč. specifikace</t>
  </si>
  <si>
    <t>Kategorie</t>
  </si>
  <si>
    <t>Hier.kód</t>
  </si>
  <si>
    <t>struktura_kodnazov</t>
  </si>
  <si>
    <t>Název</t>
  </si>
  <si>
    <t/>
  </si>
  <si>
    <t>MARTINA</t>
  </si>
  <si>
    <t>2 - Žena</t>
  </si>
  <si>
    <t xml:space="preserve">   1-Pracovní poměr</t>
  </si>
  <si>
    <t>5 - THP</t>
  </si>
  <si>
    <t>00UFI120000</t>
  </si>
  <si>
    <t>120000 - Úsek finanční</t>
  </si>
  <si>
    <t>Nákladová struktura</t>
  </si>
  <si>
    <t>RENATA</t>
  </si>
  <si>
    <t>ANDREA</t>
  </si>
  <si>
    <t>EVA</t>
  </si>
  <si>
    <t>JAROSLAVA</t>
  </si>
  <si>
    <t>PETRA</t>
  </si>
  <si>
    <t>10202003 - oddělení Skladové účetnictví</t>
  </si>
  <si>
    <t>TVRDÍKOVÁ</t>
  </si>
  <si>
    <t>G020 - Skladová účetní</t>
  </si>
  <si>
    <t>00UOB210030</t>
  </si>
  <si>
    <t>210030 - Úsek obchodní - odbor logistiky a nákupu</t>
  </si>
  <si>
    <t>JITKA</t>
  </si>
  <si>
    <t>SEKEROVÁ</t>
  </si>
  <si>
    <t>ALENA</t>
  </si>
  <si>
    <t>KOZÁKOVÁ</t>
  </si>
  <si>
    <t>IRENA</t>
  </si>
  <si>
    <t>ZEMANOVÁ</t>
  </si>
  <si>
    <t>Mgr.</t>
  </si>
  <si>
    <t>BRYJOVÁ</t>
  </si>
  <si>
    <t>10405001003 - oddělení Správa majetku Třemošná</t>
  </si>
  <si>
    <t>MAZUROVÁ</t>
  </si>
  <si>
    <t>J100 - Manipulační dělník</t>
  </si>
  <si>
    <t>1 - Dělníci</t>
  </si>
  <si>
    <t>S22TR323110</t>
  </si>
  <si>
    <t>323110 - Oddělení správy majetku Třemošná</t>
  </si>
  <si>
    <t>VILÉM</t>
  </si>
  <si>
    <t>KEPKA</t>
  </si>
  <si>
    <t>1 - Muž</t>
  </si>
  <si>
    <t>G100 - Údržbář elektro</t>
  </si>
  <si>
    <t>LUBOŠ</t>
  </si>
  <si>
    <t>SKÁLA</t>
  </si>
  <si>
    <t>G102 - Údržbář strojní</t>
  </si>
  <si>
    <t>PAVEL</t>
  </si>
  <si>
    <t>HLADÍK</t>
  </si>
  <si>
    <t>LIBOR</t>
  </si>
  <si>
    <t>ŠTĚPÁNEK</t>
  </si>
  <si>
    <t>F035 - Mistr údržba</t>
  </si>
  <si>
    <t>RADEK</t>
  </si>
  <si>
    <t>VOČADLO</t>
  </si>
  <si>
    <t>E034 - Vedoucí oddělení skladu</t>
  </si>
  <si>
    <t>JIŘÍ</t>
  </si>
  <si>
    <t>NĚMEČEK</t>
  </si>
  <si>
    <t>10405001 - sklad Třemošná</t>
  </si>
  <si>
    <t>VÝŠKOVÁ</t>
  </si>
  <si>
    <t>G016 - Technik skladu</t>
  </si>
  <si>
    <t>S22TR323131</t>
  </si>
  <si>
    <t>323131 - Sklad Třemošná</t>
  </si>
  <si>
    <t>10405001002 - tým Operátoři Třemošná</t>
  </si>
  <si>
    <t>JOSEF</t>
  </si>
  <si>
    <t>VRCHLAVSKÝ</t>
  </si>
  <si>
    <t>F041 - Operátor</t>
  </si>
  <si>
    <t>Ing.</t>
  </si>
  <si>
    <t>PETR</t>
  </si>
  <si>
    <t>KHAUR</t>
  </si>
  <si>
    <t>C050 - Vedoucí skladu</t>
  </si>
  <si>
    <t>JAN</t>
  </si>
  <si>
    <t>VINTR</t>
  </si>
  <si>
    <t>LUKÁŠ</t>
  </si>
  <si>
    <t>PETŘÍK</t>
  </si>
  <si>
    <t>VÁCLAV</t>
  </si>
  <si>
    <t>DUŠAN</t>
  </si>
  <si>
    <t>MARIÁN</t>
  </si>
  <si>
    <t>SLOBODA</t>
  </si>
  <si>
    <t>D063 - Vedoucí operátor</t>
  </si>
  <si>
    <t>DOČKAL</t>
  </si>
  <si>
    <t>10405001001 - jednotka PO Třemošná</t>
  </si>
  <si>
    <t>4679.01</t>
  </si>
  <si>
    <t>LAVIČKA</t>
  </si>
  <si>
    <t>I100 - Hasič</t>
  </si>
  <si>
    <t>S22TR323154</t>
  </si>
  <si>
    <t>323154 - JPO Třemošná</t>
  </si>
  <si>
    <t>ROMAN</t>
  </si>
  <si>
    <t>KLUZÁK</t>
  </si>
  <si>
    <t>MICHAL</t>
  </si>
  <si>
    <t>ZÍKA</t>
  </si>
  <si>
    <t>ČAPEK</t>
  </si>
  <si>
    <t>ŠOT</t>
  </si>
  <si>
    <t>VIKTOR</t>
  </si>
  <si>
    <t>SLÁDEK</t>
  </si>
  <si>
    <t>PETRÁS</t>
  </si>
  <si>
    <t>H100 - Velitel družstva</t>
  </si>
  <si>
    <t>TOMÁŠ</t>
  </si>
  <si>
    <t>KARBULA</t>
  </si>
  <si>
    <t>ONDŘEJ</t>
  </si>
  <si>
    <t>JAROŠÍK</t>
  </si>
  <si>
    <t>MARTIN</t>
  </si>
  <si>
    <t>PEŠEK</t>
  </si>
  <si>
    <t>HYNEŠ</t>
  </si>
  <si>
    <t>E037 - Velitel JPO</t>
  </si>
  <si>
    <t>SOUTNER</t>
  </si>
  <si>
    <t>SUCHÝ</t>
  </si>
  <si>
    <t>4678.01</t>
  </si>
  <si>
    <t>DANIEL</t>
  </si>
  <si>
    <t>ŽENÍŠEK</t>
  </si>
  <si>
    <t>H103 - Provozní obsluha</t>
  </si>
  <si>
    <t>S22TR323155</t>
  </si>
  <si>
    <t>323155 - Prov. obsluha Třemošná</t>
  </si>
  <si>
    <t>KLIK</t>
  </si>
  <si>
    <t>ŠOUR</t>
  </si>
  <si>
    <t>JAROMÍR</t>
  </si>
  <si>
    <t>TĚTEK</t>
  </si>
  <si>
    <t>10405002 - sklad Hájek</t>
  </si>
  <si>
    <t>4648.01</t>
  </si>
  <si>
    <t>MILAN</t>
  </si>
  <si>
    <t>BEČVÁŘ</t>
  </si>
  <si>
    <t>F021 - Správce majetku</t>
  </si>
  <si>
    <t>S22HA323610</t>
  </si>
  <si>
    <t>323610 - Oddělení správy majetku Hájek</t>
  </si>
  <si>
    <t>IMRICH</t>
  </si>
  <si>
    <t>TAMÁŠ</t>
  </si>
  <si>
    <t>D055 - Vedoucí skladu</t>
  </si>
  <si>
    <t>S22HA323631</t>
  </si>
  <si>
    <t>323631 - Sklad  Hájek</t>
  </si>
  <si>
    <t>ALŽBĚTA</t>
  </si>
  <si>
    <t>KŘÍŽOVÁ</t>
  </si>
  <si>
    <t>10405002001 - jednotka PO Hájek</t>
  </si>
  <si>
    <t>SEBASTIAN</t>
  </si>
  <si>
    <t>RICHTÁRECH</t>
  </si>
  <si>
    <t>S22HA323654</t>
  </si>
  <si>
    <t>323654 - JPO Hájek</t>
  </si>
  <si>
    <t>VOSECKÝ</t>
  </si>
  <si>
    <t>HEROLD</t>
  </si>
  <si>
    <t>OLDŘICH</t>
  </si>
  <si>
    <t>PALAS</t>
  </si>
  <si>
    <t>JAROSLAV</t>
  </si>
  <si>
    <t>KOPECKÝ</t>
  </si>
  <si>
    <t>DEJL</t>
  </si>
  <si>
    <t>EMIL</t>
  </si>
  <si>
    <t>PLAČEK</t>
  </si>
  <si>
    <t>KUČERA</t>
  </si>
  <si>
    <t>VALÁŠEK</t>
  </si>
  <si>
    <t>NOVOTNÝ</t>
  </si>
  <si>
    <t>ČERNÝ</t>
  </si>
  <si>
    <t>ŠESTÁK</t>
  </si>
  <si>
    <t>RADOVAN</t>
  </si>
  <si>
    <t>NOVÁK</t>
  </si>
  <si>
    <t>VLADIMÍR</t>
  </si>
  <si>
    <t>TANCIBUDEK</t>
  </si>
  <si>
    <t>PIRIČ</t>
  </si>
  <si>
    <t>KOVÁŘ</t>
  </si>
  <si>
    <t>10405003 - sklad Bělčice</t>
  </si>
  <si>
    <t>KAMIL</t>
  </si>
  <si>
    <t>PŠENIČKA</t>
  </si>
  <si>
    <t>S22BE324110</t>
  </si>
  <si>
    <t>324110 - Oddělení správy majetku Bělčice</t>
  </si>
  <si>
    <t>ŠAMPALÍK</t>
  </si>
  <si>
    <t>S22BE324131</t>
  </si>
  <si>
    <t>324131 - Sklad  Bělčice</t>
  </si>
  <si>
    <t>MARTA</t>
  </si>
  <si>
    <t>LNĚNIČKOVÁ</t>
  </si>
  <si>
    <t>10405003001 - jednotka PO Bělčice</t>
  </si>
  <si>
    <t>ONCIRK</t>
  </si>
  <si>
    <t>S22BE324154</t>
  </si>
  <si>
    <t>324154 - JPO Bělčice</t>
  </si>
  <si>
    <t>DOLEJŠEK</t>
  </si>
  <si>
    <t>KMŮCHA</t>
  </si>
  <si>
    <t>LET</t>
  </si>
  <si>
    <t>STANISLAV</t>
  </si>
  <si>
    <t>MAREŠ</t>
  </si>
  <si>
    <t>KAREL</t>
  </si>
  <si>
    <t>KARLÍK</t>
  </si>
  <si>
    <t>ŠÍMA</t>
  </si>
  <si>
    <t>MIROSLAV</t>
  </si>
  <si>
    <t>ŠEBEK</t>
  </si>
  <si>
    <t>TŮMA</t>
  </si>
  <si>
    <t>MAREK</t>
  </si>
  <si>
    <t>VONÁŠEK</t>
  </si>
  <si>
    <t>STOKLASA</t>
  </si>
  <si>
    <t>CINA</t>
  </si>
  <si>
    <t>ZDENĚK</t>
  </si>
  <si>
    <t>HRUŠOVSKÝ</t>
  </si>
  <si>
    <t>NEBES</t>
  </si>
  <si>
    <t>ZETOCHA</t>
  </si>
  <si>
    <t>10405004003 - oddělení Správa majetku Smyslov</t>
  </si>
  <si>
    <t>4652.01</t>
  </si>
  <si>
    <t>ZELENÝ</t>
  </si>
  <si>
    <t>033SM334610</t>
  </si>
  <si>
    <t>334610 - Oddělení správy majetku Smyslov</t>
  </si>
  <si>
    <t>BURIÁNEK</t>
  </si>
  <si>
    <t>KŘIVÁNKOVÁ</t>
  </si>
  <si>
    <t>DŘEVO</t>
  </si>
  <si>
    <t>STÁRA</t>
  </si>
  <si>
    <t>PROKOP</t>
  </si>
  <si>
    <t>10405004 - sklad Smyslov</t>
  </si>
  <si>
    <t>4367.01</t>
  </si>
  <si>
    <t>Bc.</t>
  </si>
  <si>
    <t>GROSMANN</t>
  </si>
  <si>
    <t>S22SM334631</t>
  </si>
  <si>
    <t>334631 - Sklad Smyslov</t>
  </si>
  <si>
    <t>10405004002 - tým Operátoři Smyslov</t>
  </si>
  <si>
    <t>PLEŠÁK</t>
  </si>
  <si>
    <t>KOLACÍ</t>
  </si>
  <si>
    <t>JANA</t>
  </si>
  <si>
    <t>KRÁLOVÁ</t>
  </si>
  <si>
    <t>KOTAŠKA</t>
  </si>
  <si>
    <t>MATOUŠEK</t>
  </si>
  <si>
    <t>MILOSLAV</t>
  </si>
  <si>
    <t>HOLÝ</t>
  </si>
  <si>
    <t>KRÁL</t>
  </si>
  <si>
    <t>10405004001 - jednotka PO Smyslov</t>
  </si>
  <si>
    <t>ŠTĚPÁN</t>
  </si>
  <si>
    <t>KÁŠEK</t>
  </si>
  <si>
    <t>S22SM334654</t>
  </si>
  <si>
    <t>334654 - JPO Smyslov</t>
  </si>
  <si>
    <t>LADISLAV</t>
  </si>
  <si>
    <t>HOLAJ</t>
  </si>
  <si>
    <t>FALADA</t>
  </si>
  <si>
    <t>ŘEŽÁBEK</t>
  </si>
  <si>
    <t>PATRIK</t>
  </si>
  <si>
    <t>HALLER</t>
  </si>
  <si>
    <t>KRYŠTOF</t>
  </si>
  <si>
    <t>ILČÍK</t>
  </si>
  <si>
    <t>JÍLEK</t>
  </si>
  <si>
    <t>PĚKNIC</t>
  </si>
  <si>
    <t>BLAŽEK</t>
  </si>
  <si>
    <t>STEJSKAL</t>
  </si>
  <si>
    <t>PTÁK</t>
  </si>
  <si>
    <t>DVOŘÁČEK</t>
  </si>
  <si>
    <t>DiS.</t>
  </si>
  <si>
    <t>FRANTIŠEK</t>
  </si>
  <si>
    <t>ZEMAN</t>
  </si>
  <si>
    <t>OUŘEDNÍK</t>
  </si>
  <si>
    <t>FUČÍK</t>
  </si>
  <si>
    <t>4673.01</t>
  </si>
  <si>
    <t>IVAN</t>
  </si>
  <si>
    <t>STRŽÍNEK</t>
  </si>
  <si>
    <t>S22SM334655</t>
  </si>
  <si>
    <t>334655 - Prov. obsluha Smyslov</t>
  </si>
  <si>
    <t>FIALA</t>
  </si>
  <si>
    <t>KONOPISKÝ</t>
  </si>
  <si>
    <t>JINDRA</t>
  </si>
  <si>
    <t>10405005002 - tým Správa majetku Včelná</t>
  </si>
  <si>
    <t>ALEŠ</t>
  </si>
  <si>
    <t>ZELENSKÝ</t>
  </si>
  <si>
    <t>033VC335110</t>
  </si>
  <si>
    <t>335110 - Oddělení správy majetku Včelná</t>
  </si>
  <si>
    <t>KULHAN</t>
  </si>
  <si>
    <t>10405005001 - tým Operátoři Včelná</t>
  </si>
  <si>
    <t>PETER</t>
  </si>
  <si>
    <t>BAJNOK</t>
  </si>
  <si>
    <t>S22VC335131</t>
  </si>
  <si>
    <t>335131 - Sklad Včelná</t>
  </si>
  <si>
    <t>VACEK</t>
  </si>
  <si>
    <t>10405005 - sklad Včelná</t>
  </si>
  <si>
    <t>ALOIS</t>
  </si>
  <si>
    <t>NEUMANN</t>
  </si>
  <si>
    <t>ANTONÍN</t>
  </si>
  <si>
    <t>KRAJČÍR</t>
  </si>
  <si>
    <t>HANETŠLEGEROVÁ</t>
  </si>
  <si>
    <t>SCHNEIDER</t>
  </si>
  <si>
    <t>PEŘKA</t>
  </si>
  <si>
    <t>RADIM</t>
  </si>
  <si>
    <t>GUTWIRTH</t>
  </si>
  <si>
    <t>STUPKA</t>
  </si>
  <si>
    <t>S22VC335154</t>
  </si>
  <si>
    <t>335154 - JPO Včelná</t>
  </si>
  <si>
    <t>HLACH</t>
  </si>
  <si>
    <t>SERVUS</t>
  </si>
  <si>
    <t>JINDŘICH</t>
  </si>
  <si>
    <t>KRATOCHVÍL</t>
  </si>
  <si>
    <t>ČENĚK</t>
  </si>
  <si>
    <t>KAŠTIL</t>
  </si>
  <si>
    <t>TOMEK</t>
  </si>
  <si>
    <t>JINDRLE</t>
  </si>
  <si>
    <t>FLEISCHMANN</t>
  </si>
  <si>
    <t>OPELKA</t>
  </si>
  <si>
    <t>NETOČNÝ</t>
  </si>
  <si>
    <t>HLOUŠEK</t>
  </si>
  <si>
    <t>10405006003 - oddělení Správa majetku Hněvice</t>
  </si>
  <si>
    <t>LANK</t>
  </si>
  <si>
    <t>044RO345510</t>
  </si>
  <si>
    <t>345510 - Oddělení správy majetku Hněvice</t>
  </si>
  <si>
    <t>SEDLÁČEK</t>
  </si>
  <si>
    <t>MARIE</t>
  </si>
  <si>
    <t>ŠTIEBEROVÁ</t>
  </si>
  <si>
    <t>HAJNC</t>
  </si>
  <si>
    <t>ZAJÍC</t>
  </si>
  <si>
    <t>CUCHÝ</t>
  </si>
  <si>
    <t>10405006001 - tým Operátoři Hněvice</t>
  </si>
  <si>
    <t>E045 - Technik provozu</t>
  </si>
  <si>
    <t>S44HN345531</t>
  </si>
  <si>
    <t>345531 - Sklad Hněvice</t>
  </si>
  <si>
    <t>ORTBAUER</t>
  </si>
  <si>
    <t>10405006 - sklad Hněvice</t>
  </si>
  <si>
    <t>JELÍNEK</t>
  </si>
  <si>
    <t>G101 - Strojvedoucí</t>
  </si>
  <si>
    <t>HOLÍČEK</t>
  </si>
  <si>
    <t>SEKERA</t>
  </si>
  <si>
    <t>HLÁSNÝ</t>
  </si>
  <si>
    <t>ŠKALOUD</t>
  </si>
  <si>
    <t>G014 - Technik ekologie</t>
  </si>
  <si>
    <t>KREJZOVÁ</t>
  </si>
  <si>
    <t>H008 - Technik asistent</t>
  </si>
  <si>
    <t>PLATIL</t>
  </si>
  <si>
    <t>MARCEL</t>
  </si>
  <si>
    <t>ŠTIEBER</t>
  </si>
  <si>
    <t>PORŠ</t>
  </si>
  <si>
    <t>D042 - Specialista dopravy ADR a RID</t>
  </si>
  <si>
    <t>10405006002 - jednotka PO Hněvice</t>
  </si>
  <si>
    <t>4687.01</t>
  </si>
  <si>
    <t>MATĚJ</t>
  </si>
  <si>
    <t>KULAS</t>
  </si>
  <si>
    <t>S44HN345554</t>
  </si>
  <si>
    <t>345554 - JPO Hněvice</t>
  </si>
  <si>
    <t>NITKA</t>
  </si>
  <si>
    <t>BŘETISLAV</t>
  </si>
  <si>
    <t>BOUŠA</t>
  </si>
  <si>
    <t>ZASPAL</t>
  </si>
  <si>
    <t>KOZÁK</t>
  </si>
  <si>
    <t>ROUS</t>
  </si>
  <si>
    <t>RYNDA</t>
  </si>
  <si>
    <t>TUČEK</t>
  </si>
  <si>
    <t>FILLER</t>
  </si>
  <si>
    <t>DVOŘÁK</t>
  </si>
  <si>
    <t>BALŠÁNEK</t>
  </si>
  <si>
    <t>ČERMÁK</t>
  </si>
  <si>
    <t>HOVORKA</t>
  </si>
  <si>
    <t>LAFANT</t>
  </si>
  <si>
    <t>KROBOT</t>
  </si>
  <si>
    <t>VOCÁSEK</t>
  </si>
  <si>
    <t>GABRIEL</t>
  </si>
  <si>
    <t>1040500600201 - tým Provozní obsluha Hněvice</t>
  </si>
  <si>
    <t>4669.01</t>
  </si>
  <si>
    <t>STREBER</t>
  </si>
  <si>
    <t>G026 - Mistr provozní obsluhy</t>
  </si>
  <si>
    <t>S44HN345555</t>
  </si>
  <si>
    <t>345555 - Prov. obsluha Hněvice</t>
  </si>
  <si>
    <t>ZÁBRANSKÝ</t>
  </si>
  <si>
    <t>POLANSKÝ</t>
  </si>
  <si>
    <t>SVOBODA</t>
  </si>
  <si>
    <t>FŮRA</t>
  </si>
  <si>
    <t>HUSÁK</t>
  </si>
  <si>
    <t>JAVORKA</t>
  </si>
  <si>
    <t>CHLÁDEK</t>
  </si>
  <si>
    <t>VLASTIMIL</t>
  </si>
  <si>
    <t>MÜLLER</t>
  </si>
  <si>
    <t>10303 - odbor Řízení lidských zdrojů</t>
  </si>
  <si>
    <t>4689.01</t>
  </si>
  <si>
    <t>JANDÁČEK</t>
  </si>
  <si>
    <t>S44MS346510</t>
  </si>
  <si>
    <t>346510 - Oddělení správy majetku Mstětice</t>
  </si>
  <si>
    <t>10405007003 - oddělení Správa majetku Mstětice</t>
  </si>
  <si>
    <t>VALENTA</t>
  </si>
  <si>
    <t>SATORIE</t>
  </si>
  <si>
    <t>SKOŘEPA</t>
  </si>
  <si>
    <t>BLAŠČÁK</t>
  </si>
  <si>
    <t>10405007 - sklad Mstětice</t>
  </si>
  <si>
    <t>ŠULC</t>
  </si>
  <si>
    <t>S44MS346531</t>
  </si>
  <si>
    <t>346531 - Sklad Mstětice</t>
  </si>
  <si>
    <t>10405007001 - tým Operátoři Mstětice</t>
  </si>
  <si>
    <t>KUBÁT</t>
  </si>
  <si>
    <t>VLČKOVÁ</t>
  </si>
  <si>
    <t>POHORSKÝ</t>
  </si>
  <si>
    <t>SMOLÍK</t>
  </si>
  <si>
    <t>SAMEK</t>
  </si>
  <si>
    <t>LENKA</t>
  </si>
  <si>
    <t>KLAČKOVÁ</t>
  </si>
  <si>
    <t>PAROUBEK</t>
  </si>
  <si>
    <t>CHROUST</t>
  </si>
  <si>
    <t>10405007002 - jednotka PO Mstětice</t>
  </si>
  <si>
    <t>4688.01</t>
  </si>
  <si>
    <t>SÝKORA</t>
  </si>
  <si>
    <t>S44MS346554</t>
  </si>
  <si>
    <t>346554 - JPO Mstětice</t>
  </si>
  <si>
    <t>ZÚBER</t>
  </si>
  <si>
    <t>HULAN</t>
  </si>
  <si>
    <t>ALBERT</t>
  </si>
  <si>
    <t>PELIKÁN</t>
  </si>
  <si>
    <t>MACHÁČEK</t>
  </si>
  <si>
    <t>KŘÍŽEK</t>
  </si>
  <si>
    <t>GOLDSCHMIED</t>
  </si>
  <si>
    <t>PLEŠINEC</t>
  </si>
  <si>
    <t>DOMINIK</t>
  </si>
  <si>
    <t>HROMÁDKA</t>
  </si>
  <si>
    <t>KOUTSKÝ</t>
  </si>
  <si>
    <t>TÁLAŠ</t>
  </si>
  <si>
    <t>PÁDIVÝ</t>
  </si>
  <si>
    <t>HANZL</t>
  </si>
  <si>
    <t>LELEK</t>
  </si>
  <si>
    <t>ŘEZÁČ</t>
  </si>
  <si>
    <t>RYBÁŘ</t>
  </si>
  <si>
    <t>4653.01</t>
  </si>
  <si>
    <t>BŘEZINA</t>
  </si>
  <si>
    <t>S44MS346555</t>
  </si>
  <si>
    <t>346555 - Prov. obsluha Mstětice</t>
  </si>
  <si>
    <t>DANĚK</t>
  </si>
  <si>
    <t>JANEBA</t>
  </si>
  <si>
    <t>10405008003 - oddělení Správa majektu Cerekvice</t>
  </si>
  <si>
    <t>KUPKA</t>
  </si>
  <si>
    <t>E040 - Technik revize</t>
  </si>
  <si>
    <t>066CE367010</t>
  </si>
  <si>
    <t>367010 - Oddělení správy majetku Cerekvice</t>
  </si>
  <si>
    <t>LUKÁŠEK</t>
  </si>
  <si>
    <t>HEPNAR</t>
  </si>
  <si>
    <t>VOJTÍŠEK</t>
  </si>
  <si>
    <t>10405008 - sklad Cerekvice</t>
  </si>
  <si>
    <t>LANGR</t>
  </si>
  <si>
    <t>S44CE367031</t>
  </si>
  <si>
    <t>367031 - Sklad Cerekvice</t>
  </si>
  <si>
    <t>10405008001 - tým Operátoři Cerekvice</t>
  </si>
  <si>
    <t>ŠPALEK</t>
  </si>
  <si>
    <t>HANA</t>
  </si>
  <si>
    <t>FOFFOVÁ</t>
  </si>
  <si>
    <t>JINDŘIŠKA</t>
  </si>
  <si>
    <t>OUBRAMOVÁ</t>
  </si>
  <si>
    <t>4610.01</t>
  </si>
  <si>
    <t>POHAN</t>
  </si>
  <si>
    <t>OUBRAM</t>
  </si>
  <si>
    <t>DUŠEK</t>
  </si>
  <si>
    <t>RACHOTOVÁ</t>
  </si>
  <si>
    <t>GARAJ</t>
  </si>
  <si>
    <t>ERBSOVÁ</t>
  </si>
  <si>
    <t>10405008002 - jednotka PO skladu Cerekvice</t>
  </si>
  <si>
    <t>BARTOŠ</t>
  </si>
  <si>
    <t>S44CE367054</t>
  </si>
  <si>
    <t>367054 - JPO Cerekvice</t>
  </si>
  <si>
    <t>VONDROUŠ</t>
  </si>
  <si>
    <t>VEBER</t>
  </si>
  <si>
    <t>KRÁTKÝ</t>
  </si>
  <si>
    <t>PISKAČ</t>
  </si>
  <si>
    <t>DEJDAR</t>
  </si>
  <si>
    <t>DOMEK</t>
  </si>
  <si>
    <t>FOLTA</t>
  </si>
  <si>
    <t>DAVID</t>
  </si>
  <si>
    <t>KOTEK</t>
  </si>
  <si>
    <t>VAŇOUČEK</t>
  </si>
  <si>
    <t>PLECHÁČ</t>
  </si>
  <si>
    <t>HUŤKA</t>
  </si>
  <si>
    <t>MÁLEK</t>
  </si>
  <si>
    <t>GEJZA</t>
  </si>
  <si>
    <t>HUJBERT</t>
  </si>
  <si>
    <t>KŘIČENSKÝ</t>
  </si>
  <si>
    <t>PREDMESKÝ</t>
  </si>
  <si>
    <t>ŽÁK</t>
  </si>
  <si>
    <t>HÝSEK</t>
  </si>
  <si>
    <t>BOHUMIL</t>
  </si>
  <si>
    <t>VOTAVA</t>
  </si>
  <si>
    <t>S44CE367055</t>
  </si>
  <si>
    <t>367055 - Prov. obsluha Cerekvice</t>
  </si>
  <si>
    <t>JAROŠ</t>
  </si>
  <si>
    <t>10405009 - sklad Nové Město</t>
  </si>
  <si>
    <t>SKLENÁŘ</t>
  </si>
  <si>
    <t>G027 - Operátor</t>
  </si>
  <si>
    <t>S44NM367631</t>
  </si>
  <si>
    <t>367631 - Sklad Nové Město</t>
  </si>
  <si>
    <t>KUBELKA</t>
  </si>
  <si>
    <t>KAČÍN</t>
  </si>
  <si>
    <t>KOZDERA</t>
  </si>
  <si>
    <t>KARABÁČEK</t>
  </si>
  <si>
    <t>NESVORNÝ</t>
  </si>
  <si>
    <t>10405013003 - oddělení Správa majetku Šlapanov</t>
  </si>
  <si>
    <t>KLEMENT</t>
  </si>
  <si>
    <t>077SL377510</t>
  </si>
  <si>
    <t>377510 - Oddělení správy majetku Šlapanov</t>
  </si>
  <si>
    <t>ADAM</t>
  </si>
  <si>
    <t>TURENIČ</t>
  </si>
  <si>
    <t>H105 - Údržbář provozní</t>
  </si>
  <si>
    <t>ŠŤASTNÝ</t>
  </si>
  <si>
    <t>PECKA</t>
  </si>
  <si>
    <t>MALÝ</t>
  </si>
  <si>
    <t>RŮŽIČKA</t>
  </si>
  <si>
    <t>BOHUSLAV</t>
  </si>
  <si>
    <t>PERLA</t>
  </si>
  <si>
    <t>10405013 - sklad Šlapanov</t>
  </si>
  <si>
    <t>LIŠKA</t>
  </si>
  <si>
    <t>S99SL377531</t>
  </si>
  <si>
    <t>377531 - Sklad Šlapanov</t>
  </si>
  <si>
    <t>10405013001 - tým Operátoři Šlapanov</t>
  </si>
  <si>
    <t>RÁSL</t>
  </si>
  <si>
    <t>ZACKL</t>
  </si>
  <si>
    <t>MIŠURA</t>
  </si>
  <si>
    <t>F024 - Technik dopravy</t>
  </si>
  <si>
    <t>KÁRNÍK</t>
  </si>
  <si>
    <t>MILOŠ</t>
  </si>
  <si>
    <t>PTÁČEK</t>
  </si>
  <si>
    <t>VAMPOLOVÁ</t>
  </si>
  <si>
    <t>LUBOMÍR</t>
  </si>
  <si>
    <t>TECL</t>
  </si>
  <si>
    <t>NETOPILÍK</t>
  </si>
  <si>
    <t>KRUNTORÁD</t>
  </si>
  <si>
    <t>ŠKORPÍK</t>
  </si>
  <si>
    <t>10405013002 - jednotka PO Šlapanov</t>
  </si>
  <si>
    <t>REBEC</t>
  </si>
  <si>
    <t>S99SL377554</t>
  </si>
  <si>
    <t>377554 - JPO Šlapanov</t>
  </si>
  <si>
    <t>MIČAN</t>
  </si>
  <si>
    <t>KOŠÍK</t>
  </si>
  <si>
    <t>HOTOVEC</t>
  </si>
  <si>
    <t>JAKUB</t>
  </si>
  <si>
    <t>KLIMEŠ</t>
  </si>
  <si>
    <t>TURNHÖFER</t>
  </si>
  <si>
    <t>ŠÁCHA</t>
  </si>
  <si>
    <t>ČALOUD</t>
  </si>
  <si>
    <t>PALLENDAL</t>
  </si>
  <si>
    <t>VENCELIDES</t>
  </si>
  <si>
    <t>PEŘINA</t>
  </si>
  <si>
    <t>ČUMPL</t>
  </si>
  <si>
    <t>MAŠITA</t>
  </si>
  <si>
    <t>ŘÍHA</t>
  </si>
  <si>
    <t>1040501300201 - tým Provozní obsluha Šlapanov</t>
  </si>
  <si>
    <t>S99SL377555</t>
  </si>
  <si>
    <t>377555 - Prov. obsluha Šlapanov</t>
  </si>
  <si>
    <t>SUKDOLÁK</t>
  </si>
  <si>
    <t>BEDNÁŘ</t>
  </si>
  <si>
    <t>GRUBER</t>
  </si>
  <si>
    <t>SUCHÁNEK</t>
  </si>
  <si>
    <t>POSPÍCHAL</t>
  </si>
  <si>
    <t>VEVERA</t>
  </si>
  <si>
    <t>NEUBAUER</t>
  </si>
  <si>
    <t>MILFAIT</t>
  </si>
  <si>
    <t>10405014 - sklad Potěhy</t>
  </si>
  <si>
    <t>KACHLÍŘ</t>
  </si>
  <si>
    <t>S99PO377731</t>
  </si>
  <si>
    <t>377731 - Sklad Potěhy</t>
  </si>
  <si>
    <t>NEPILÝ</t>
  </si>
  <si>
    <t>JAVŮREK</t>
  </si>
  <si>
    <t>HERODES</t>
  </si>
  <si>
    <t>CHVÁTAL</t>
  </si>
  <si>
    <t>10405015003 - oddělení Správa majektu Loukov</t>
  </si>
  <si>
    <t>MATYÁŠ</t>
  </si>
  <si>
    <t>S98LO388010</t>
  </si>
  <si>
    <t>388010 - Oddělení správy majetku Loukov</t>
  </si>
  <si>
    <t>JELA</t>
  </si>
  <si>
    <t>NĚMCOVÁ</t>
  </si>
  <si>
    <t>ŠENKYŘÍK</t>
  </si>
  <si>
    <t>ZBYNĚK</t>
  </si>
  <si>
    <t>BAĎUŘÍK</t>
  </si>
  <si>
    <t>VLADAN</t>
  </si>
  <si>
    <t>NESVADBA</t>
  </si>
  <si>
    <t>JANDA</t>
  </si>
  <si>
    <t>RICHARD</t>
  </si>
  <si>
    <t>VYSTAVĚL</t>
  </si>
  <si>
    <t>SEVERA</t>
  </si>
  <si>
    <t>MATELA</t>
  </si>
  <si>
    <t>10405015 - sklad Loukov</t>
  </si>
  <si>
    <t>4654.01</t>
  </si>
  <si>
    <t>ČUPR</t>
  </si>
  <si>
    <t>S98LO388031</t>
  </si>
  <si>
    <t>388031 - Sklad Loukov</t>
  </si>
  <si>
    <t>10405015001 - tým Operátoři Loukov</t>
  </si>
  <si>
    <t>NEUŽIL</t>
  </si>
  <si>
    <t>SMOLKA</t>
  </si>
  <si>
    <t>VAŇHARA</t>
  </si>
  <si>
    <t>SMEJKAL</t>
  </si>
  <si>
    <t>MIKULENKA</t>
  </si>
  <si>
    <t>MAJTÁN</t>
  </si>
  <si>
    <t>HLAVÁČOVÁ</t>
  </si>
  <si>
    <t>JÁCHYMKOVÁ</t>
  </si>
  <si>
    <t>KLENNER</t>
  </si>
  <si>
    <t>RŮŽENA</t>
  </si>
  <si>
    <t>SOBKOVÁ</t>
  </si>
  <si>
    <t>SVATOPLUK</t>
  </si>
  <si>
    <t>HRADIL</t>
  </si>
  <si>
    <t>KURFÜRST</t>
  </si>
  <si>
    <t>10405015002 - jednotka PO Loukov</t>
  </si>
  <si>
    <t>4660.01</t>
  </si>
  <si>
    <t>OBKRÁČIL</t>
  </si>
  <si>
    <t>S98LO388054</t>
  </si>
  <si>
    <t>388054 - JPO Loukov</t>
  </si>
  <si>
    <t>MIKUŠÍK</t>
  </si>
  <si>
    <t>SMÝKAL</t>
  </si>
  <si>
    <t>TVRDOŇ</t>
  </si>
  <si>
    <t>BAROT</t>
  </si>
  <si>
    <t>DRATVA</t>
  </si>
  <si>
    <t>DOLEŽEL</t>
  </si>
  <si>
    <t>PERUTKA</t>
  </si>
  <si>
    <t>VLASÁK</t>
  </si>
  <si>
    <t>MIKULÍK</t>
  </si>
  <si>
    <t>NERADIL</t>
  </si>
  <si>
    <t>BURDA</t>
  </si>
  <si>
    <t>PŘADKA</t>
  </si>
  <si>
    <t>1040501500201 - tým Provozní obsluha Loukov</t>
  </si>
  <si>
    <t>4680.01</t>
  </si>
  <si>
    <t>OLIVÍK</t>
  </si>
  <si>
    <t>S98LO388055</t>
  </si>
  <si>
    <t>388055 - Prov. obsluha Loukov</t>
  </si>
  <si>
    <t>4674.01</t>
  </si>
  <si>
    <t>ŽEJDLÍK</t>
  </si>
  <si>
    <t>BĚLÍK</t>
  </si>
  <si>
    <t>VACULÍK</t>
  </si>
  <si>
    <t>URBÁNEK</t>
  </si>
  <si>
    <t>PEŠL</t>
  </si>
  <si>
    <t>NĚMEC</t>
  </si>
  <si>
    <t>PALA</t>
  </si>
  <si>
    <t>IVO</t>
  </si>
  <si>
    <t>MATYÁŠTÍK</t>
  </si>
  <si>
    <t>ŠMERDA</t>
  </si>
  <si>
    <t>VLADISLAV</t>
  </si>
  <si>
    <t>ČUBA</t>
  </si>
  <si>
    <t>10405016002 - oddělení Správa majektu Sedlnice</t>
  </si>
  <si>
    <t>NESLÁDEK</t>
  </si>
  <si>
    <t>S98SE388710</t>
  </si>
  <si>
    <t>388710 - Oddělení správy majetku Sedlnice</t>
  </si>
  <si>
    <t>KAHÁNEK</t>
  </si>
  <si>
    <t>PUSTĚJOVSKÝ</t>
  </si>
  <si>
    <t>10405016001 - tým Operátoři Sedlnice</t>
  </si>
  <si>
    <t>4655.01</t>
  </si>
  <si>
    <t>KROUPA</t>
  </si>
  <si>
    <t>S98SE388731</t>
  </si>
  <si>
    <t>388731 - Sklad Sedlnice</t>
  </si>
  <si>
    <t>10405016 - sklad Sedlnice</t>
  </si>
  <si>
    <t>SYLVA</t>
  </si>
  <si>
    <t>LESÁKOVÁ</t>
  </si>
  <si>
    <t>KOCOUREK</t>
  </si>
  <si>
    <t>FILIP</t>
  </si>
  <si>
    <t>FOJTÍK</t>
  </si>
  <si>
    <t>LUPÍK</t>
  </si>
  <si>
    <t>ŠPAČEK</t>
  </si>
  <si>
    <t>LADISLAVA</t>
  </si>
  <si>
    <t>VEISENPACHEROVÁ</t>
  </si>
  <si>
    <t>HANUS</t>
  </si>
  <si>
    <t>LUKEŠ</t>
  </si>
  <si>
    <t>MORYS</t>
  </si>
  <si>
    <t>BRONISLAV</t>
  </si>
  <si>
    <t>MATULA</t>
  </si>
  <si>
    <t>S98SE388755</t>
  </si>
  <si>
    <t>388755 - Prov. obsluha Sedlnice</t>
  </si>
  <si>
    <t>BEJOCH</t>
  </si>
  <si>
    <t>ŠVEC</t>
  </si>
  <si>
    <t>BOHÁČ</t>
  </si>
  <si>
    <t>10405012002 - oddělení Správa majektu Klobouky</t>
  </si>
  <si>
    <t>099KL398610</t>
  </si>
  <si>
    <t>398610 - Oddělení správy majetku Klobouky</t>
  </si>
  <si>
    <t>PŘIBYL</t>
  </si>
  <si>
    <t>ŠIMON</t>
  </si>
  <si>
    <t>GRŮZA</t>
  </si>
  <si>
    <t>SAVARA</t>
  </si>
  <si>
    <t>ŠEBESTA</t>
  </si>
  <si>
    <t>ROZBOŘIL</t>
  </si>
  <si>
    <t>JANOUŠEK</t>
  </si>
  <si>
    <t>10405012 - sklad Klobouky</t>
  </si>
  <si>
    <t>HORÁČEK</t>
  </si>
  <si>
    <t>S98KL398631</t>
  </si>
  <si>
    <t>398631 - Sklad Klobouky</t>
  </si>
  <si>
    <t>10405012001 - tým Operátoři Klobouky</t>
  </si>
  <si>
    <t>LISAL</t>
  </si>
  <si>
    <t>JURAS</t>
  </si>
  <si>
    <t>MICHAELA</t>
  </si>
  <si>
    <t>VALÍČKOVÁ</t>
  </si>
  <si>
    <t>ŽERÁVEK</t>
  </si>
  <si>
    <t>ŠTEFAN</t>
  </si>
  <si>
    <t>HORŇÁK</t>
  </si>
  <si>
    <t>ŘEHOŘ</t>
  </si>
  <si>
    <t>KINCL</t>
  </si>
  <si>
    <t>KRUPICA</t>
  </si>
  <si>
    <t>S98KL398655</t>
  </si>
  <si>
    <t>398655 - Prov. obsluha Klobouky</t>
  </si>
  <si>
    <t>VÁLEK</t>
  </si>
  <si>
    <t>10405010003 - oddělení Správa majektu Střelice</t>
  </si>
  <si>
    <t>ŠKARDA</t>
  </si>
  <si>
    <t>S99ST399010</t>
  </si>
  <si>
    <t>399010 - Oddělení správy majetku Střelice</t>
  </si>
  <si>
    <t>STRAKOŇ</t>
  </si>
  <si>
    <t>CRHA</t>
  </si>
  <si>
    <t>BUŇKA</t>
  </si>
  <si>
    <t>KOLEGAR</t>
  </si>
  <si>
    <t>VÁVRA</t>
  </si>
  <si>
    <t>ŠTĚPÁNKOVÁ</t>
  </si>
  <si>
    <t>10405010001 - tým Operátoři Střelice</t>
  </si>
  <si>
    <t>PECEN</t>
  </si>
  <si>
    <t>S99ST399031</t>
  </si>
  <si>
    <t>399031 - Sklad Střelice</t>
  </si>
  <si>
    <t>10405010 - sklad Střelice</t>
  </si>
  <si>
    <t>ANNA</t>
  </si>
  <si>
    <t>STEHLÍKOVÁ</t>
  </si>
  <si>
    <t>KOBZA</t>
  </si>
  <si>
    <t>JANDEK</t>
  </si>
  <si>
    <t>JANUŠ</t>
  </si>
  <si>
    <t>SLEZÁK</t>
  </si>
  <si>
    <t>SLAVÍKOVÁ</t>
  </si>
  <si>
    <t>KAROL</t>
  </si>
  <si>
    <t>ČERNOHORSKÝ</t>
  </si>
  <si>
    <t>10405010002 - jednotka PO Střelice</t>
  </si>
  <si>
    <t>4681.01</t>
  </si>
  <si>
    <t>BĚČÁK</t>
  </si>
  <si>
    <t>S99ST399054</t>
  </si>
  <si>
    <t>399054 - JPO Střelice</t>
  </si>
  <si>
    <t>4661.01</t>
  </si>
  <si>
    <t>BACHOREC</t>
  </si>
  <si>
    <t>KOMÁREK</t>
  </si>
  <si>
    <t>PROCHÁZKA</t>
  </si>
  <si>
    <t>JANÍČEK</t>
  </si>
  <si>
    <t>ZBOŘIL</t>
  </si>
  <si>
    <t>VLČEK</t>
  </si>
  <si>
    <t>AČAI</t>
  </si>
  <si>
    <t>ROBERT</t>
  </si>
  <si>
    <t>NEDOMA</t>
  </si>
  <si>
    <t>TONDL</t>
  </si>
  <si>
    <t>LEICHMAN</t>
  </si>
  <si>
    <t>RAPOUCH</t>
  </si>
  <si>
    <t>PUTNA</t>
  </si>
  <si>
    <t>PŘEMYSL</t>
  </si>
  <si>
    <t>BARTÁK</t>
  </si>
  <si>
    <t>SEDMÍK</t>
  </si>
  <si>
    <t>TŘETINA</t>
  </si>
  <si>
    <t>S99ST399055</t>
  </si>
  <si>
    <t>399055 - Prov. obsluha Střelice</t>
  </si>
  <si>
    <t>POCHYLÝ</t>
  </si>
  <si>
    <t>HRUBÝ</t>
  </si>
  <si>
    <t>ROSTISLAV</t>
  </si>
  <si>
    <t>ŘIHÁČEK</t>
  </si>
  <si>
    <t>profese</t>
  </si>
  <si>
    <t>kod mapy pozic</t>
  </si>
  <si>
    <t>sklad</t>
  </si>
  <si>
    <t>10304 - oddělení Ekonomická podpora</t>
  </si>
  <si>
    <t>VAŠÍKOVÁ</t>
  </si>
  <si>
    <t>F012 - Referent ekonomické podpory</t>
  </si>
  <si>
    <t>LEITNEROVÁ</t>
  </si>
  <si>
    <t>IVANA</t>
  </si>
  <si>
    <t>HORÁKOVÁ</t>
  </si>
  <si>
    <t>MIROSLAVA</t>
  </si>
  <si>
    <t>MORAVCOVÁ</t>
  </si>
  <si>
    <t>ILONA</t>
  </si>
  <si>
    <t>HRDLIČKOVÁ</t>
  </si>
  <si>
    <t>ČECHOVÁ</t>
  </si>
  <si>
    <t>celé jméno</t>
  </si>
  <si>
    <t>(částky v Kč měsíčně)</t>
  </si>
  <si>
    <t>Vedoucí posunu**</t>
  </si>
  <si>
    <t>Obsluha žel. váhy vč. odbavení vlaku</t>
  </si>
  <si>
    <t>Zástupce VD</t>
  </si>
  <si>
    <t>Strojník</t>
  </si>
  <si>
    <t>Technik chem.</t>
  </si>
  <si>
    <t>Technik tech.</t>
  </si>
  <si>
    <t>Technik stroj.</t>
  </si>
  <si>
    <t>Technik spoj.</t>
  </si>
  <si>
    <t>Záloha</t>
  </si>
  <si>
    <t>Pověření 1-2</t>
  </si>
  <si>
    <t>Pověření 3 a více</t>
  </si>
  <si>
    <t>600*</t>
  </si>
  <si>
    <t>Poznámky:</t>
  </si>
  <si>
    <t>*</t>
  </si>
  <si>
    <t>Pozice Operátor - role Strojník: pouze sklad Klobouky</t>
  </si>
  <si>
    <t>**</t>
  </si>
  <si>
    <t>Role Vedoucí posunovač pro vlečky:  sklady Hněvice, Mstětice, Cerekvice, Šlapanov, Střelice, Loukov a Sedlnice</t>
  </si>
  <si>
    <t>Měsíční sazba role sdílený auditor činí 500 Kč a vyjma zaměstnanců oddělení Interního audit může být přidělena vybraným zaměstnancům kterékoliv ČEPRO profese</t>
  </si>
  <si>
    <t>324154-JPO Bělčice</t>
  </si>
  <si>
    <t>324131-Sklad  Bělčice</t>
  </si>
  <si>
    <t>367054-JPO Cerekvice</t>
  </si>
  <si>
    <t>367010-Oddělení správy majetku Cerekvice</t>
  </si>
  <si>
    <t>367031-Sklad Cerekvice</t>
  </si>
  <si>
    <t>367055-Prov. obsluha Cerekvice</t>
  </si>
  <si>
    <t>JAROŠ ZDENĚK</t>
  </si>
  <si>
    <t>323654-JPO Hájek</t>
  </si>
  <si>
    <t>323631-Sklad  Hájek</t>
  </si>
  <si>
    <t>345554-JPO Hněvice</t>
  </si>
  <si>
    <t>345555-Prov. obsluha Hněvice</t>
  </si>
  <si>
    <t>345531-Sklad Hněvice</t>
  </si>
  <si>
    <t>345510-Oddělení správy majetku Hněvice</t>
  </si>
  <si>
    <t>398631-Sklad Klobouky</t>
  </si>
  <si>
    <t>398655-Prov. obsluha Klobouky</t>
  </si>
  <si>
    <t>398610-Oddělení správy majetku Klobouky</t>
  </si>
  <si>
    <t>388054-JPO Loukov</t>
  </si>
  <si>
    <t>BAROT LUKÁŠ</t>
  </si>
  <si>
    <t>388055-Prov. obsluha Loukov</t>
  </si>
  <si>
    <t>388010-Oddělení správy majetku Loukov</t>
  </si>
  <si>
    <t>KOTAS JOSEF</t>
  </si>
  <si>
    <t>VACULÍK JAROSLAV</t>
  </si>
  <si>
    <t>388031-Sklad Loukov</t>
  </si>
  <si>
    <t>346554-JPO Mstětice</t>
  </si>
  <si>
    <t>346510-Oddělení správy majetku Mstětice</t>
  </si>
  <si>
    <t>346555-Prov. obsluha Mstětice</t>
  </si>
  <si>
    <t>346531-Sklad Mstětice</t>
  </si>
  <si>
    <t>367631-Sklad Nové Město</t>
  </si>
  <si>
    <t>377731-Sklad Potěhy</t>
  </si>
  <si>
    <t>388731-Sklad Sedlnice</t>
  </si>
  <si>
    <t>KOCOUREK TOMÁŠBc.</t>
  </si>
  <si>
    <t>388755-Prov. obsluha Sedlnice</t>
  </si>
  <si>
    <t>TICHÝ TOMÁŠ</t>
  </si>
  <si>
    <t>388710-Oddělení správy majetku Sedlnice</t>
  </si>
  <si>
    <t>NESLÁDEK TOMÁŠIng.</t>
  </si>
  <si>
    <t>FOJTÍK FILIP</t>
  </si>
  <si>
    <t>334654-JPO Smyslov</t>
  </si>
  <si>
    <t>334631-Sklad Smyslov</t>
  </si>
  <si>
    <t>334655-Prov. obsluha Smyslov</t>
  </si>
  <si>
    <t>334610-Oddělení správy majetku Smyslov</t>
  </si>
  <si>
    <t>KŘIVÁNEK JOSEF</t>
  </si>
  <si>
    <t>PĚKNIC PETRDiS.</t>
  </si>
  <si>
    <t>399054-JPO Střelice</t>
  </si>
  <si>
    <t>DVOŘÁČEK PETR</t>
  </si>
  <si>
    <t>KALVODA VÍT</t>
  </si>
  <si>
    <t>SAMLÍK PAVEL</t>
  </si>
  <si>
    <t>399010-Oddělení správy majetku Střelice</t>
  </si>
  <si>
    <t>399055-Prov. obsluha Střelice</t>
  </si>
  <si>
    <t>399031-Sklad Střelice</t>
  </si>
  <si>
    <t>377554-JPO Šlapanov</t>
  </si>
  <si>
    <t>KOPECKÝ JOSEF</t>
  </si>
  <si>
    <t>377555-Prov. obsluha Šlapanov</t>
  </si>
  <si>
    <t>377510-Oddělení správy majetku Šlapanov</t>
  </si>
  <si>
    <t>377531-Sklad Šlapanov</t>
  </si>
  <si>
    <t>323154-JPO Třemošná</t>
  </si>
  <si>
    <t>VILÍM JIŘÍ</t>
  </si>
  <si>
    <t>323131-Sklad Třemošná</t>
  </si>
  <si>
    <t>323155-Prov. obsluha Třemošná</t>
  </si>
  <si>
    <t>335154-JPO Včelná</t>
  </si>
  <si>
    <t>335110-Oddělení správy majetku Včelná</t>
  </si>
  <si>
    <t>335131-Sklad Včelná</t>
  </si>
  <si>
    <t>ZELENSKÝ ALEŠBc.</t>
  </si>
  <si>
    <t xml:space="preserve">323131 - Sklad Třemošná </t>
  </si>
  <si>
    <t xml:space="preserve">323154 - JPO Třemošná </t>
  </si>
  <si>
    <t xml:space="preserve">323155 - Prov. obsluha Třemošná </t>
  </si>
  <si>
    <t xml:space="preserve">323110 - Oddělení správy majetku Třemošná </t>
  </si>
  <si>
    <t xml:space="preserve">323631 - Sklad  Hájek </t>
  </si>
  <si>
    <t xml:space="preserve">323654 - JPO Hájek </t>
  </si>
  <si>
    <t xml:space="preserve">324131 - Sklad  Bělčice </t>
  </si>
  <si>
    <t xml:space="preserve">324154 - JPO Bělčice </t>
  </si>
  <si>
    <t xml:space="preserve">334631 - Sklad Smyslov </t>
  </si>
  <si>
    <t xml:space="preserve">334654 - JPO Smyslov </t>
  </si>
  <si>
    <t xml:space="preserve">334655 - Prov. obsluha Smyslov </t>
  </si>
  <si>
    <t xml:space="preserve">334610 - Oddělení správy majetku Smyslov </t>
  </si>
  <si>
    <t xml:space="preserve">335154 - JPO Včelná </t>
  </si>
  <si>
    <t xml:space="preserve">335131 - Sklad Včelná </t>
  </si>
  <si>
    <t xml:space="preserve">335110 - Oddělení správy majetku Včelná </t>
  </si>
  <si>
    <t xml:space="preserve">345531 - Sklad Hněvice </t>
  </si>
  <si>
    <t xml:space="preserve">345554 - JPO Hněvice </t>
  </si>
  <si>
    <t xml:space="preserve">345555 - Prov. obsluha Hněvice </t>
  </si>
  <si>
    <t xml:space="preserve">345510 - Oddělení správy majetku Hněvice </t>
  </si>
  <si>
    <t xml:space="preserve">346531 - Sklad Mstětice </t>
  </si>
  <si>
    <t xml:space="preserve">346555 - Prov. obsluha Mstětice </t>
  </si>
  <si>
    <t xml:space="preserve">346554 - JPO Mstětice </t>
  </si>
  <si>
    <t xml:space="preserve">346510 - Oddělení správy majetku Mstětice </t>
  </si>
  <si>
    <t xml:space="preserve">367031 - Sklad Cerekvice </t>
  </si>
  <si>
    <t xml:space="preserve">367054 - JPO Cerekvice </t>
  </si>
  <si>
    <t xml:space="preserve">367055 - Prov. obsluha Cerekvice </t>
  </si>
  <si>
    <t xml:space="preserve">367010 - Oddělení správy majetku Cerekvice </t>
  </si>
  <si>
    <t xml:space="preserve">367631 - Sklad Nové Město </t>
  </si>
  <si>
    <t xml:space="preserve">399031 - Sklad Střelice </t>
  </si>
  <si>
    <t xml:space="preserve">399054 - JPO Střelice </t>
  </si>
  <si>
    <t xml:space="preserve">399055 - Prov. obsluha Střelice </t>
  </si>
  <si>
    <t xml:space="preserve">399010 - Oddělení správy majetku Střelice </t>
  </si>
  <si>
    <t xml:space="preserve">398631 - Sklad Klobouky </t>
  </si>
  <si>
    <t xml:space="preserve">398655 - Prov. obsluha Klobouky </t>
  </si>
  <si>
    <t xml:space="preserve">398610 - Oddělení správy majetku Klobouky </t>
  </si>
  <si>
    <t xml:space="preserve">377531 - Sklad Šlapanov </t>
  </si>
  <si>
    <t xml:space="preserve">377555 - Prov. obsluha Šlapanov </t>
  </si>
  <si>
    <t xml:space="preserve">377554 - JPO Šlapanov </t>
  </si>
  <si>
    <t xml:space="preserve">377510 - Oddělení správy majetku Šlapanov </t>
  </si>
  <si>
    <t xml:space="preserve">377731 - Sklad Potěhy </t>
  </si>
  <si>
    <t xml:space="preserve">388031 - Sklad Loukov </t>
  </si>
  <si>
    <t xml:space="preserve">388054 - JPO Loukov </t>
  </si>
  <si>
    <t xml:space="preserve">388055 - Prov. obsluha Loukov </t>
  </si>
  <si>
    <t xml:space="preserve">388010 - Oddělení správy majetku Loukov </t>
  </si>
  <si>
    <t xml:space="preserve">388731 - Sklad Sedlnice </t>
  </si>
  <si>
    <t xml:space="preserve">388755 - Prov. obsluha Sedlnice </t>
  </si>
  <si>
    <t xml:space="preserve">388710 - Oddělení správy majetku Sedlnice </t>
  </si>
  <si>
    <t>4698.01</t>
  </si>
  <si>
    <t>4697.01</t>
  </si>
  <si>
    <t>VLÁSEK</t>
  </si>
  <si>
    <t>4691.01</t>
  </si>
  <si>
    <t>ADAMEC</t>
  </si>
  <si>
    <t>Provoz součet</t>
  </si>
  <si>
    <t>číslo PM</t>
  </si>
  <si>
    <t>OŘLZ</t>
  </si>
  <si>
    <t>Popisky řádků</t>
  </si>
  <si>
    <t>Celkový součet</t>
  </si>
  <si>
    <t>Součet z 2014 - Role hasič - technik chem.,techn.,stroj.</t>
  </si>
  <si>
    <t>Hasič - denní</t>
  </si>
  <si>
    <t>pozice</t>
  </si>
  <si>
    <t>přidat/odebrat</t>
  </si>
  <si>
    <t>jaká role</t>
  </si>
  <si>
    <t>důvod</t>
  </si>
  <si>
    <t>odebrat</t>
  </si>
  <si>
    <t>2019 - role posunovač</t>
  </si>
  <si>
    <t>přidat</t>
  </si>
  <si>
    <t xml:space="preserve">nové školení na strojvedoucícho </t>
  </si>
  <si>
    <t>změna pozice</t>
  </si>
  <si>
    <t>zajištění provozu</t>
  </si>
  <si>
    <t>čeká na kurz</t>
  </si>
  <si>
    <t>Odborná způsobilost pro nakládání s přípravky na ochranu rostlin podle § 86</t>
  </si>
  <si>
    <t>Doplnění role a rozdělení kompetencí</t>
  </si>
  <si>
    <t>rozšíření obsluhy VZV na směně C - zimní údržba</t>
  </si>
  <si>
    <t>postupné předání zodp. za spoj. tech. (Šesták odchod do důchodu 2023)</t>
  </si>
  <si>
    <t>Bečvář</t>
  </si>
  <si>
    <t>Milan</t>
  </si>
  <si>
    <t>záloha pro obsluhu váhy</t>
  </si>
  <si>
    <t>ROLE STROJVŮDCE AŽ PO ZAŠKOLENÍ</t>
  </si>
  <si>
    <t>2013 - Role hasič - strojník - po absolvování kurzu</t>
  </si>
  <si>
    <t>2019 Posunovač zrušit roli k 31.12.2021</t>
  </si>
  <si>
    <t>2019 - Role posunovač po absolvování kurzu</t>
  </si>
  <si>
    <t>Od 01.01.2022 2023 - Role údržba - oprávnění,</t>
  </si>
  <si>
    <t>Od 01.01.2022  2024 - Role údržba - pověření 1-2</t>
  </si>
  <si>
    <t>Bouša B. - hasič-strojník ( na směně "A" pouze 1 strojník )</t>
  </si>
  <si>
    <t>Novotný J. - hasič-strojník ( na směně "A" pouze 1 strojník )</t>
  </si>
  <si>
    <t>ADR ( náhrada za Gabriela,který už v 01/2022 nebude kurz ADR obnovovat )</t>
  </si>
  <si>
    <t>ADR ( náhrada za Platila M. - ukončení PP )</t>
  </si>
  <si>
    <t>ukončení ADR</t>
  </si>
  <si>
    <t>práce s pojízdnou plošinou</t>
  </si>
  <si>
    <t>nový nástup - provozní obsluha</t>
  </si>
  <si>
    <t>měla již 2020, 08/2020 odebrána</t>
  </si>
  <si>
    <t>zatím aktuálně nemá kurz, plánováno na přístí rok</t>
  </si>
  <si>
    <t xml:space="preserve">STRŽÍNEK </t>
  </si>
  <si>
    <t>po absolvování školení a zdravotní prohlídky na posunovače</t>
  </si>
  <si>
    <t>Až bude mít kurz ADR a výcvik NOV</t>
  </si>
  <si>
    <t>Po výcviku NOV</t>
  </si>
  <si>
    <t>Technik provozu není v matici rolí - Obsluhu ČOV bude zajišťovat Hasič - denní, tak jak na ostatních skladech.</t>
  </si>
  <si>
    <t>Nevykonává</t>
  </si>
  <si>
    <t xml:space="preserve">2015 - Role Hasič technik spoj. </t>
  </si>
  <si>
    <t>Od 1.1.2022 místo Barota.</t>
  </si>
  <si>
    <t>VJPO</t>
  </si>
  <si>
    <t>bude řešeno v průběhu roku 2022</t>
  </si>
  <si>
    <t>NEVYKONÁVÁ.Historicky údajně dle dohody Iva Jirovského s Cimplem. Nesystémové řešení, jedná se o odměnu za zastupování laborantky p. Baďurové v její nepřítomnosti. Navrhuji řešit nějakou formou odměny z budgetu p. Cimpla</t>
  </si>
  <si>
    <t>NE</t>
  </si>
  <si>
    <r>
      <t xml:space="preserve">Důvod: navýšení mzdy - dle infa VSk bylo přislíbeno vyšší navýšení, proto to vyřešili přidáním role??? Systémově špatně, nutno řešit cestou mzdového navýšení, či nikoliv (plán ON2022: SM 28 884Kč + plošné navýšení 640Kč + ind. navýšení 1 000Kč </t>
    </r>
    <r>
      <rPr>
        <sz val="11"/>
        <rFont val="Calibri"/>
        <family val="2"/>
        <charset val="238"/>
      </rPr>
      <t>→</t>
    </r>
    <r>
      <rPr>
        <sz val="11"/>
        <rFont val="Calibri"/>
        <family val="2"/>
        <scheme val="minor"/>
      </rPr>
      <t xml:space="preserve"> SM2022 = 30 524Kč )
</t>
    </r>
    <r>
      <rPr>
        <b/>
        <sz val="11"/>
        <color rgb="FFFF0000"/>
        <rFont val="Calibri"/>
        <family val="2"/>
        <charset val="238"/>
        <scheme val="minor"/>
      </rPr>
      <t>V rámci matice rolí NE, půjde se s navýšením nad Plán ON2022</t>
    </r>
  </si>
  <si>
    <r>
      <t xml:space="preserve">Důvod: navýšení mzdy - dle infa VSk bylo přislíbeno vyšší navýšení, proto to vyřešili přidáním role??? Systémově špatně, nutno řešit cestou mzdového navýšení, či nikoliv (plán ON2022: SM 30 690Kč + plošné navýšení 640Kč + ind. navýšení 1 000Kč </t>
    </r>
    <r>
      <rPr>
        <sz val="11"/>
        <rFont val="Calibri"/>
        <family val="2"/>
        <charset val="238"/>
      </rPr>
      <t>→</t>
    </r>
    <r>
      <rPr>
        <sz val="11"/>
        <rFont val="Calibri"/>
        <family val="2"/>
        <scheme val="minor"/>
      </rPr>
      <t xml:space="preserve"> SM2022 = 32 330Kč )
</t>
    </r>
    <r>
      <rPr>
        <b/>
        <sz val="11"/>
        <color rgb="FFFF0000"/>
        <rFont val="Calibri"/>
        <family val="2"/>
        <charset val="238"/>
        <scheme val="minor"/>
      </rPr>
      <t>V rámci matice rolí NE, půjde se s navýšením nad Plán ON2022</t>
    </r>
  </si>
  <si>
    <t>4967.01</t>
  </si>
  <si>
    <t>Petr</t>
  </si>
  <si>
    <t>2030 - Role hasič technik chem</t>
  </si>
  <si>
    <t>za Jindrleho (tomu odebrána k 1.10.2021)</t>
  </si>
  <si>
    <t>nový nástup</t>
  </si>
  <si>
    <t>počet</t>
  </si>
  <si>
    <t>technik ekologie</t>
  </si>
  <si>
    <t>4703.01</t>
  </si>
  <si>
    <t>HORÁK</t>
  </si>
  <si>
    <t>Lukášek</t>
  </si>
  <si>
    <t>Roman</t>
  </si>
  <si>
    <t>Údražbář elektro</t>
  </si>
  <si>
    <t>místo dlouhodobě nemocného pana Kupky</t>
  </si>
  <si>
    <t>Obsluha vodíkové stanice</t>
  </si>
  <si>
    <t>Specialista bezpečnosti ČS</t>
  </si>
  <si>
    <t>Vyhrazená technická zařízení***</t>
  </si>
  <si>
    <t>***</t>
  </si>
  <si>
    <t>Role navázána na Rozhodnutí o vydání oprávnění TIČR ve specifickém rozsahu na elektrická zařízení , nebo v rozsahu revize a zkoušky tlakových zařízení pro ČEPRO, a.s.</t>
  </si>
  <si>
    <t>Příloha  1 Př. 31/FŘ/70/01/2019 V1R3 - Matice rolí</t>
  </si>
  <si>
    <t>Strojník*</t>
  </si>
  <si>
    <t>194 / 2022 Sb (elektro)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</si>
</sst>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3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rgb="FF00775B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8"/>
      <color rgb="FF00775B"/>
      <name val="Calibri"/>
      <family val="2"/>
      <charset val="238"/>
      <scheme val="minor"/>
    </font>
    <font>
      <b/>
      <sz val="11"/>
      <color rgb="FF00775B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strike/>
      <sz val="9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75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DEC0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00775B"/>
      </left>
      <right style="medium">
        <color rgb="FF00775B"/>
      </right>
      <top style="medium">
        <color rgb="FF00775B"/>
      </top>
      <bottom style="thin">
        <color rgb="FF00775B"/>
      </bottom>
      <diagonal/>
    </border>
    <border>
      <left style="medium">
        <color rgb="FF00775B"/>
      </left>
      <right style="thin">
        <color rgb="FF00775B"/>
      </right>
      <top style="medium">
        <color rgb="FF00775B"/>
      </top>
      <bottom style="thin">
        <color rgb="FF00775B"/>
      </bottom>
      <diagonal/>
    </border>
    <border>
      <left style="thin">
        <color rgb="FF00775B"/>
      </left>
      <right style="thin">
        <color rgb="FF00775B"/>
      </right>
      <top style="medium">
        <color rgb="FF00775B"/>
      </top>
      <bottom style="thin">
        <color rgb="FF00775B"/>
      </bottom>
      <diagonal/>
    </border>
    <border>
      <left style="thin">
        <color rgb="FF00775B"/>
      </left>
      <right style="medium">
        <color rgb="FF00775B"/>
      </right>
      <top style="medium">
        <color rgb="FF00775B"/>
      </top>
      <bottom style="thin">
        <color rgb="FF00775B"/>
      </bottom>
      <diagonal/>
    </border>
    <border>
      <left/>
      <right style="thin">
        <color rgb="FF00775B"/>
      </right>
      <top style="medium">
        <color rgb="FF00775B"/>
      </top>
      <bottom style="thin">
        <color rgb="FF00775B"/>
      </bottom>
      <diagonal/>
    </border>
    <border>
      <left style="thin">
        <color rgb="FF00775B"/>
      </left>
      <right/>
      <top style="medium">
        <color rgb="FF00775B"/>
      </top>
      <bottom style="thin">
        <color rgb="FF00775B"/>
      </bottom>
      <diagonal/>
    </border>
    <border>
      <left/>
      <right/>
      <top style="medium">
        <color rgb="FF00775B"/>
      </top>
      <bottom style="thin">
        <color rgb="FF00775B"/>
      </bottom>
      <diagonal/>
    </border>
    <border>
      <left style="medium">
        <color rgb="FF00775B"/>
      </left>
      <right style="medium">
        <color rgb="FF00775B"/>
      </right>
      <top style="thin">
        <color rgb="FF00775B"/>
      </top>
      <bottom style="thin">
        <color rgb="FF00775B"/>
      </bottom>
      <diagonal/>
    </border>
    <border>
      <left style="medium">
        <color rgb="FF00775B"/>
      </left>
      <right style="thin">
        <color rgb="FF00775B"/>
      </right>
      <top style="thin">
        <color rgb="FF00775B"/>
      </top>
      <bottom style="thin">
        <color rgb="FF00775B"/>
      </bottom>
      <diagonal/>
    </border>
    <border>
      <left style="thin">
        <color rgb="FF00775B"/>
      </left>
      <right style="thin">
        <color rgb="FF00775B"/>
      </right>
      <top style="thin">
        <color rgb="FF00775B"/>
      </top>
      <bottom style="thin">
        <color rgb="FF00775B"/>
      </bottom>
      <diagonal/>
    </border>
    <border>
      <left style="thin">
        <color rgb="FF00775B"/>
      </left>
      <right style="medium">
        <color rgb="FF00775B"/>
      </right>
      <top style="thin">
        <color rgb="FF00775B"/>
      </top>
      <bottom style="thin">
        <color rgb="FF00775B"/>
      </bottom>
      <diagonal/>
    </border>
    <border>
      <left/>
      <right style="thin">
        <color rgb="FF00775B"/>
      </right>
      <top style="thin">
        <color rgb="FF00775B"/>
      </top>
      <bottom style="thin">
        <color rgb="FF00775B"/>
      </bottom>
      <diagonal/>
    </border>
    <border>
      <left style="thin">
        <color rgb="FF00775B"/>
      </left>
      <right/>
      <top style="thin">
        <color rgb="FF00775B"/>
      </top>
      <bottom style="thin">
        <color rgb="FF00775B"/>
      </bottom>
      <diagonal/>
    </border>
    <border>
      <left/>
      <right/>
      <top style="thin">
        <color rgb="FF00775B"/>
      </top>
      <bottom style="thin">
        <color rgb="FF00775B"/>
      </bottom>
      <diagonal/>
    </border>
    <border>
      <left style="medium">
        <color rgb="FF00775B"/>
      </left>
      <right style="medium">
        <color rgb="FF00775B"/>
      </right>
      <top style="thin">
        <color rgb="FF00775B"/>
      </top>
      <bottom/>
      <diagonal/>
    </border>
    <border>
      <left style="medium">
        <color rgb="FF00775B"/>
      </left>
      <right style="thin">
        <color rgb="FF00775B"/>
      </right>
      <top style="thin">
        <color rgb="FF00775B"/>
      </top>
      <bottom/>
      <diagonal/>
    </border>
    <border>
      <left style="thin">
        <color rgb="FF00775B"/>
      </left>
      <right style="thin">
        <color rgb="FF00775B"/>
      </right>
      <top style="thin">
        <color rgb="FF00775B"/>
      </top>
      <bottom/>
      <diagonal/>
    </border>
    <border>
      <left style="thin">
        <color rgb="FF00775B"/>
      </left>
      <right style="medium">
        <color rgb="FF00775B"/>
      </right>
      <top style="thin">
        <color rgb="FF00775B"/>
      </top>
      <bottom/>
      <diagonal/>
    </border>
    <border>
      <left/>
      <right style="thin">
        <color rgb="FF00775B"/>
      </right>
      <top style="thin">
        <color rgb="FF00775B"/>
      </top>
      <bottom/>
      <diagonal/>
    </border>
    <border>
      <left style="thin">
        <color rgb="FF00775B"/>
      </left>
      <right/>
      <top style="thin">
        <color rgb="FF00775B"/>
      </top>
      <bottom/>
      <diagonal/>
    </border>
    <border>
      <left/>
      <right/>
      <top style="thin">
        <color rgb="FF00775B"/>
      </top>
      <bottom/>
      <diagonal/>
    </border>
    <border>
      <left style="medium">
        <color rgb="FF00775B"/>
      </left>
      <right style="medium">
        <color rgb="FF00775B"/>
      </right>
      <top/>
      <bottom style="thin">
        <color rgb="FF00775B"/>
      </bottom>
      <diagonal/>
    </border>
    <border>
      <left style="medium">
        <color rgb="FF00775B"/>
      </left>
      <right style="thin">
        <color rgb="FF00775B"/>
      </right>
      <top/>
      <bottom style="thin">
        <color rgb="FF00775B"/>
      </bottom>
      <diagonal/>
    </border>
    <border>
      <left style="thin">
        <color rgb="FF00775B"/>
      </left>
      <right style="thin">
        <color rgb="FF00775B"/>
      </right>
      <top/>
      <bottom style="thin">
        <color rgb="FF00775B"/>
      </bottom>
      <diagonal/>
    </border>
    <border>
      <left style="thin">
        <color rgb="FF00775B"/>
      </left>
      <right style="medium">
        <color rgb="FF00775B"/>
      </right>
      <top/>
      <bottom style="thin">
        <color rgb="FF00775B"/>
      </bottom>
      <diagonal/>
    </border>
    <border>
      <left/>
      <right style="thin">
        <color rgb="FF00775B"/>
      </right>
      <top/>
      <bottom style="thin">
        <color rgb="FF00775B"/>
      </bottom>
      <diagonal/>
    </border>
    <border>
      <left style="thin">
        <color rgb="FF00775B"/>
      </left>
      <right/>
      <top/>
      <bottom style="thin">
        <color rgb="FF00775B"/>
      </bottom>
      <diagonal/>
    </border>
    <border>
      <left/>
      <right/>
      <top/>
      <bottom style="thin">
        <color rgb="FF00775B"/>
      </bottom>
      <diagonal/>
    </border>
    <border>
      <left style="medium">
        <color rgb="FF00775B"/>
      </left>
      <right style="medium">
        <color rgb="FF00775B"/>
      </right>
      <top style="thin">
        <color rgb="FF00775B"/>
      </top>
      <bottom style="medium">
        <color rgb="FF00775B"/>
      </bottom>
      <diagonal/>
    </border>
    <border>
      <left style="medium">
        <color rgb="FF00775B"/>
      </left>
      <right style="thin">
        <color rgb="FF00775B"/>
      </right>
      <top style="thin">
        <color rgb="FF00775B"/>
      </top>
      <bottom style="medium">
        <color rgb="FF00775B"/>
      </bottom>
      <diagonal/>
    </border>
    <border>
      <left style="thin">
        <color rgb="FF00775B"/>
      </left>
      <right style="thin">
        <color rgb="FF00775B"/>
      </right>
      <top style="thin">
        <color rgb="FF00775B"/>
      </top>
      <bottom style="medium">
        <color rgb="FF00775B"/>
      </bottom>
      <diagonal/>
    </border>
    <border>
      <left style="thin">
        <color rgb="FF00775B"/>
      </left>
      <right style="medium">
        <color rgb="FF00775B"/>
      </right>
      <top style="thin">
        <color rgb="FF00775B"/>
      </top>
      <bottom style="medium">
        <color rgb="FF00775B"/>
      </bottom>
      <diagonal/>
    </border>
    <border>
      <left/>
      <right style="thin">
        <color rgb="FF00775B"/>
      </right>
      <top style="thin">
        <color rgb="FF00775B"/>
      </top>
      <bottom style="medium">
        <color rgb="FF00775B"/>
      </bottom>
      <diagonal/>
    </border>
    <border>
      <left style="thin">
        <color rgb="FF00775B"/>
      </left>
      <right/>
      <top style="thin">
        <color rgb="FF00775B"/>
      </top>
      <bottom style="medium">
        <color rgb="FF00775B"/>
      </bottom>
      <diagonal/>
    </border>
    <border>
      <left/>
      <right/>
      <top style="thin">
        <color rgb="FF00775B"/>
      </top>
      <bottom style="medium">
        <color rgb="FF00775B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8" fillId="0" borderId="0"/>
    <xf numFmtId="0" fontId="16" fillId="0" borderId="0"/>
    <xf numFmtId="0" fontId="19" fillId="0" borderId="0"/>
    <xf numFmtId="0" fontId="23" fillId="0" borderId="0"/>
    <xf numFmtId="0" fontId="23" fillId="0" borderId="0"/>
    <xf numFmtId="0" fontId="8" fillId="0" borderId="0"/>
  </cellStyleXfs>
  <cellXfs count="23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17" xfId="0" applyBorder="1" applyAlignment="1">
      <alignment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4" xfId="0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7" borderId="5" xfId="0" applyFill="1" applyBorder="1"/>
    <xf numFmtId="0" fontId="0" fillId="0" borderId="6" xfId="0" applyBorder="1"/>
    <xf numFmtId="0" fontId="0" fillId="7" borderId="8" xfId="0" applyFill="1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3" borderId="3" xfId="0" applyFill="1" applyBorder="1"/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8" xfId="0" applyFill="1" applyBorder="1"/>
    <xf numFmtId="0" fontId="0" fillId="4" borderId="3" xfId="0" applyFill="1" applyBorder="1"/>
    <xf numFmtId="0" fontId="0" fillId="4" borderId="8" xfId="0" applyFill="1" applyBorder="1"/>
    <xf numFmtId="0" fontId="0" fillId="5" borderId="3" xfId="0" applyFill="1" applyBorder="1"/>
    <xf numFmtId="0" fontId="0" fillId="5" borderId="8" xfId="0" applyFill="1" applyBorder="1"/>
    <xf numFmtId="0" fontId="0" fillId="6" borderId="3" xfId="0" applyFill="1" applyBorder="1"/>
    <xf numFmtId="0" fontId="0" fillId="7" borderId="3" xfId="0" applyFill="1" applyBorder="1"/>
    <xf numFmtId="0" fontId="0" fillId="2" borderId="3" xfId="0" applyFill="1" applyBorder="1"/>
    <xf numFmtId="0" fontId="0" fillId="0" borderId="1" xfId="0" applyBorder="1"/>
    <xf numFmtId="0" fontId="0" fillId="0" borderId="6" xfId="0" applyFill="1" applyBorder="1"/>
    <xf numFmtId="0" fontId="0" fillId="2" borderId="8" xfId="0" applyFill="1" applyBorder="1"/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8" borderId="1" xfId="0" applyFill="1" applyBorder="1"/>
    <xf numFmtId="164" fontId="0" fillId="0" borderId="1" xfId="0" applyNumberFormat="1" applyBorder="1"/>
    <xf numFmtId="0" fontId="2" fillId="0" borderId="18" xfId="0" applyFont="1" applyBorder="1"/>
    <xf numFmtId="0" fontId="10" fillId="0" borderId="0" xfId="1" applyFont="1" applyAlignment="1">
      <alignment vertical="center"/>
    </xf>
    <xf numFmtId="0" fontId="11" fillId="0" borderId="0" xfId="1" applyFont="1"/>
    <xf numFmtId="0" fontId="8" fillId="0" borderId="0" xfId="1"/>
    <xf numFmtId="0" fontId="12" fillId="0" borderId="0" xfId="1" applyFont="1" applyAlignment="1">
      <alignment vertical="center"/>
    </xf>
    <xf numFmtId="0" fontId="9" fillId="9" borderId="27" xfId="1" applyFont="1" applyFill="1" applyBorder="1" applyAlignment="1">
      <alignment horizontal="center" textRotation="90" wrapText="1"/>
    </xf>
    <xf numFmtId="0" fontId="9" fillId="9" borderId="28" xfId="1" applyFont="1" applyFill="1" applyBorder="1" applyAlignment="1">
      <alignment horizontal="center" textRotation="90" wrapText="1"/>
    </xf>
    <xf numFmtId="0" fontId="9" fillId="9" borderId="29" xfId="1" applyFont="1" applyFill="1" applyBorder="1" applyAlignment="1">
      <alignment horizontal="center" textRotation="90" wrapText="1"/>
    </xf>
    <xf numFmtId="0" fontId="14" fillId="11" borderId="34" xfId="1" applyNumberFormat="1" applyFont="1" applyFill="1" applyBorder="1" applyAlignment="1">
      <alignment horizontal="center"/>
    </xf>
    <xf numFmtId="0" fontId="14" fillId="11" borderId="32" xfId="1" applyNumberFormat="1" applyFont="1" applyFill="1" applyBorder="1" applyAlignment="1">
      <alignment horizontal="center"/>
    </xf>
    <xf numFmtId="0" fontId="14" fillId="11" borderId="33" xfId="1" applyNumberFormat="1" applyFont="1" applyFill="1" applyBorder="1" applyAlignment="1">
      <alignment horizontal="center"/>
    </xf>
    <xf numFmtId="0" fontId="14" fillId="11" borderId="35" xfId="1" applyNumberFormat="1" applyFont="1" applyFill="1" applyBorder="1" applyAlignment="1">
      <alignment horizontal="center"/>
    </xf>
    <xf numFmtId="0" fontId="14" fillId="11" borderId="36" xfId="1" applyNumberFormat="1" applyFont="1" applyFill="1" applyBorder="1" applyAlignment="1">
      <alignment horizontal="center"/>
    </xf>
    <xf numFmtId="0" fontId="14" fillId="11" borderId="37" xfId="1" applyNumberFormat="1" applyFont="1" applyFill="1" applyBorder="1" applyAlignment="1">
      <alignment horizontal="center"/>
    </xf>
    <xf numFmtId="0" fontId="14" fillId="12" borderId="33" xfId="1" applyFont="1" applyFill="1" applyBorder="1" applyAlignment="1">
      <alignment horizontal="center"/>
    </xf>
    <xf numFmtId="0" fontId="9" fillId="9" borderId="38" xfId="1" applyFont="1" applyFill="1" applyBorder="1" applyAlignment="1">
      <alignment horizontal="center"/>
    </xf>
    <xf numFmtId="0" fontId="15" fillId="13" borderId="39" xfId="1" applyFont="1" applyFill="1" applyBorder="1"/>
    <xf numFmtId="3" fontId="8" fillId="0" borderId="39" xfId="1" applyNumberFormat="1" applyFill="1" applyBorder="1" applyAlignment="1">
      <alignment horizontal="center" vertical="center"/>
    </xf>
    <xf numFmtId="3" fontId="8" fillId="0" borderId="40" xfId="1" applyNumberFormat="1" applyFill="1" applyBorder="1" applyAlignment="1">
      <alignment horizontal="center" vertical="center"/>
    </xf>
    <xf numFmtId="3" fontId="8" fillId="0" borderId="41" xfId="1" applyNumberFormat="1" applyBorder="1" applyAlignment="1">
      <alignment horizontal="center" vertical="center"/>
    </xf>
    <xf numFmtId="3" fontId="8" fillId="0" borderId="42" xfId="1" applyNumberFormat="1" applyBorder="1" applyAlignment="1">
      <alignment horizontal="center" vertical="center"/>
    </xf>
    <xf numFmtId="3" fontId="8" fillId="0" borderId="43" xfId="1" applyNumberFormat="1" applyFill="1" applyBorder="1" applyAlignment="1">
      <alignment horizontal="center" vertical="center"/>
    </xf>
    <xf numFmtId="3" fontId="8" fillId="0" borderId="44" xfId="1" applyNumberFormat="1" applyFill="1" applyBorder="1" applyAlignment="1">
      <alignment horizontal="center" vertical="center"/>
    </xf>
    <xf numFmtId="3" fontId="8" fillId="2" borderId="45" xfId="1" applyNumberFormat="1" applyFill="1" applyBorder="1" applyAlignment="1">
      <alignment horizontal="center" vertical="center"/>
    </xf>
    <xf numFmtId="3" fontId="8" fillId="0" borderId="40" xfId="1" applyNumberFormat="1" applyBorder="1" applyAlignment="1">
      <alignment horizontal="center" vertical="center"/>
    </xf>
    <xf numFmtId="3" fontId="8" fillId="0" borderId="43" xfId="1" applyNumberFormat="1" applyBorder="1" applyAlignment="1">
      <alignment horizontal="center" vertical="center"/>
    </xf>
    <xf numFmtId="0" fontId="15" fillId="13" borderId="46" xfId="1" applyFont="1" applyFill="1" applyBorder="1"/>
    <xf numFmtId="3" fontId="8" fillId="0" borderId="46" xfId="1" applyNumberFormat="1" applyFill="1" applyBorder="1" applyAlignment="1">
      <alignment horizontal="center" vertical="center"/>
    </xf>
    <xf numFmtId="3" fontId="8" fillId="0" borderId="47" xfId="1" applyNumberFormat="1" applyFill="1" applyBorder="1" applyAlignment="1">
      <alignment horizontal="center" vertical="center"/>
    </xf>
    <xf numFmtId="3" fontId="8" fillId="0" borderId="48" xfId="1" applyNumberFormat="1" applyBorder="1" applyAlignment="1">
      <alignment horizontal="center" vertical="center"/>
    </xf>
    <xf numFmtId="3" fontId="8" fillId="0" borderId="49" xfId="1" applyNumberFormat="1" applyBorder="1" applyAlignment="1">
      <alignment horizontal="center" vertical="center"/>
    </xf>
    <xf numFmtId="3" fontId="8" fillId="0" borderId="50" xfId="1" applyNumberFormat="1" applyFill="1" applyBorder="1" applyAlignment="1">
      <alignment horizontal="center" vertical="center"/>
    </xf>
    <xf numFmtId="3" fontId="8" fillId="0" borderId="51" xfId="1" applyNumberFormat="1" applyFill="1" applyBorder="1" applyAlignment="1">
      <alignment horizontal="center" vertical="center"/>
    </xf>
    <xf numFmtId="3" fontId="8" fillId="2" borderId="52" xfId="1" applyNumberFormat="1" applyFill="1" applyBorder="1" applyAlignment="1">
      <alignment horizontal="center" vertical="center"/>
    </xf>
    <xf numFmtId="3" fontId="8" fillId="0" borderId="47" xfId="1" applyNumberFormat="1" applyBorder="1" applyAlignment="1">
      <alignment horizontal="center" vertical="center"/>
    </xf>
    <xf numFmtId="3" fontId="8" fillId="0" borderId="50" xfId="1" applyNumberFormat="1" applyBorder="1" applyAlignment="1">
      <alignment horizontal="center" vertical="center"/>
    </xf>
    <xf numFmtId="3" fontId="8" fillId="0" borderId="48" xfId="1" applyNumberFormat="1" applyFill="1" applyBorder="1" applyAlignment="1">
      <alignment horizontal="center" vertical="center"/>
    </xf>
    <xf numFmtId="3" fontId="8" fillId="0" borderId="49" xfId="1" applyNumberFormat="1" applyFill="1" applyBorder="1" applyAlignment="1">
      <alignment horizontal="center" vertical="center"/>
    </xf>
    <xf numFmtId="3" fontId="8" fillId="0" borderId="53" xfId="1" applyNumberFormat="1" applyFill="1" applyBorder="1" applyAlignment="1">
      <alignment horizontal="center" vertical="center"/>
    </xf>
    <xf numFmtId="3" fontId="8" fillId="0" borderId="54" xfId="1" applyNumberFormat="1" applyFill="1" applyBorder="1" applyAlignment="1">
      <alignment horizontal="center" vertical="center"/>
    </xf>
    <xf numFmtId="3" fontId="8" fillId="0" borderId="55" xfId="1" applyNumberFormat="1" applyBorder="1" applyAlignment="1">
      <alignment horizontal="center" vertical="center"/>
    </xf>
    <xf numFmtId="3" fontId="8" fillId="0" borderId="56" xfId="1" applyNumberFormat="1" applyBorder="1" applyAlignment="1">
      <alignment horizontal="center" vertical="center"/>
    </xf>
    <xf numFmtId="3" fontId="8" fillId="0" borderId="57" xfId="1" applyNumberFormat="1" applyFill="1" applyBorder="1" applyAlignment="1">
      <alignment horizontal="center" vertical="center"/>
    </xf>
    <xf numFmtId="3" fontId="8" fillId="0" borderId="58" xfId="1" applyNumberFormat="1" applyFill="1" applyBorder="1" applyAlignment="1">
      <alignment horizontal="center" vertical="center"/>
    </xf>
    <xf numFmtId="3" fontId="8" fillId="2" borderId="59" xfId="1" applyNumberFormat="1" applyFill="1" applyBorder="1" applyAlignment="1">
      <alignment horizontal="center" vertical="center"/>
    </xf>
    <xf numFmtId="3" fontId="8" fillId="0" borderId="54" xfId="1" applyNumberFormat="1" applyBorder="1" applyAlignment="1">
      <alignment horizontal="center" vertical="center"/>
    </xf>
    <xf numFmtId="3" fontId="8" fillId="0" borderId="57" xfId="1" applyNumberFormat="1" applyBorder="1" applyAlignment="1">
      <alignment horizontal="center" vertical="center"/>
    </xf>
    <xf numFmtId="3" fontId="8" fillId="0" borderId="55" xfId="1" applyNumberFormat="1" applyFill="1" applyBorder="1" applyAlignment="1">
      <alignment horizontal="center" vertical="center"/>
    </xf>
    <xf numFmtId="3" fontId="8" fillId="2" borderId="48" xfId="1" applyNumberFormat="1" applyFill="1" applyBorder="1" applyAlignment="1">
      <alignment horizontal="center" vertical="center"/>
    </xf>
    <xf numFmtId="3" fontId="8" fillId="0" borderId="56" xfId="1" applyNumberFormat="1" applyFill="1" applyBorder="1" applyAlignment="1">
      <alignment horizontal="center" vertical="center"/>
    </xf>
    <xf numFmtId="0" fontId="3" fillId="0" borderId="0" xfId="1" applyFont="1"/>
    <xf numFmtId="0" fontId="15" fillId="13" borderId="60" xfId="1" applyFont="1" applyFill="1" applyBorder="1"/>
    <xf numFmtId="3" fontId="8" fillId="0" borderId="60" xfId="1" applyNumberFormat="1" applyFill="1" applyBorder="1" applyAlignment="1">
      <alignment horizontal="center" vertical="center"/>
    </xf>
    <xf numFmtId="3" fontId="8" fillId="0" borderId="61" xfId="1" applyNumberFormat="1" applyFill="1" applyBorder="1" applyAlignment="1">
      <alignment horizontal="center" vertical="center"/>
    </xf>
    <xf numFmtId="3" fontId="8" fillId="0" borderId="62" xfId="1" applyNumberFormat="1" applyBorder="1" applyAlignment="1">
      <alignment horizontal="center" vertical="center"/>
    </xf>
    <xf numFmtId="3" fontId="8" fillId="0" borderId="63" xfId="1" applyNumberFormat="1" applyBorder="1" applyAlignment="1">
      <alignment horizontal="center" vertical="center"/>
    </xf>
    <xf numFmtId="3" fontId="8" fillId="0" borderId="64" xfId="1" applyNumberFormat="1" applyFill="1" applyBorder="1" applyAlignment="1">
      <alignment horizontal="center" vertical="center"/>
    </xf>
    <xf numFmtId="3" fontId="8" fillId="0" borderId="65" xfId="1" applyNumberFormat="1" applyFill="1" applyBorder="1" applyAlignment="1">
      <alignment horizontal="center" vertical="center"/>
    </xf>
    <xf numFmtId="3" fontId="8" fillId="2" borderId="66" xfId="1" applyNumberFormat="1" applyFill="1" applyBorder="1" applyAlignment="1">
      <alignment horizontal="center" vertical="center"/>
    </xf>
    <xf numFmtId="3" fontId="8" fillId="0" borderId="63" xfId="1" applyNumberFormat="1" applyFill="1" applyBorder="1" applyAlignment="1">
      <alignment horizontal="center" vertical="center"/>
    </xf>
    <xf numFmtId="3" fontId="8" fillId="0" borderId="62" xfId="1" applyNumberFormat="1" applyFill="1" applyBorder="1" applyAlignment="1">
      <alignment horizontal="center" vertical="center"/>
    </xf>
    <xf numFmtId="3" fontId="8" fillId="0" borderId="64" xfId="1" applyNumberFormat="1" applyBorder="1" applyAlignment="1">
      <alignment horizontal="center" vertical="center"/>
    </xf>
    <xf numFmtId="49" fontId="8" fillId="0" borderId="50" xfId="1" applyNumberFormat="1" applyFill="1" applyBorder="1" applyAlignment="1">
      <alignment horizontal="center" vertical="center"/>
    </xf>
    <xf numFmtId="49" fontId="8" fillId="0" borderId="48" xfId="1" applyNumberFormat="1" applyFill="1" applyBorder="1" applyAlignment="1">
      <alignment horizontal="center" vertical="center"/>
    </xf>
    <xf numFmtId="49" fontId="8" fillId="0" borderId="49" xfId="1" applyNumberFormat="1" applyFill="1" applyBorder="1" applyAlignment="1">
      <alignment horizontal="center" vertical="center"/>
    </xf>
    <xf numFmtId="49" fontId="8" fillId="0" borderId="50" xfId="1" applyNumberFormat="1" applyBorder="1" applyAlignment="1">
      <alignment horizontal="center" vertical="center"/>
    </xf>
    <xf numFmtId="3" fontId="8" fillId="0" borderId="46" xfId="1" applyNumberFormat="1" applyBorder="1" applyAlignment="1">
      <alignment horizontal="center" vertical="center"/>
    </xf>
    <xf numFmtId="3" fontId="8" fillId="0" borderId="51" xfId="1" applyNumberFormat="1" applyBorder="1" applyAlignment="1">
      <alignment horizontal="center" vertical="center"/>
    </xf>
    <xf numFmtId="0" fontId="15" fillId="13" borderId="53" xfId="1" applyFont="1" applyFill="1" applyBorder="1"/>
    <xf numFmtId="3" fontId="8" fillId="0" borderId="53" xfId="1" applyNumberFormat="1" applyBorder="1" applyAlignment="1">
      <alignment horizontal="center" vertical="center"/>
    </xf>
    <xf numFmtId="3" fontId="8" fillId="0" borderId="58" xfId="1" applyNumberFormat="1" applyBorder="1" applyAlignment="1">
      <alignment horizontal="center" vertical="center"/>
    </xf>
    <xf numFmtId="0" fontId="15" fillId="13" borderId="67" xfId="1" applyFont="1" applyFill="1" applyBorder="1"/>
    <xf numFmtId="3" fontId="8" fillId="2" borderId="67" xfId="1" applyNumberFormat="1" applyFill="1" applyBorder="1" applyAlignment="1">
      <alignment horizontal="center" vertical="center"/>
    </xf>
    <xf numFmtId="3" fontId="8" fillId="2" borderId="68" xfId="1" applyNumberFormat="1" applyFill="1" applyBorder="1" applyAlignment="1">
      <alignment horizontal="center" vertical="center"/>
    </xf>
    <xf numFmtId="3" fontId="8" fillId="2" borderId="69" xfId="1" applyNumberFormat="1" applyFill="1" applyBorder="1" applyAlignment="1">
      <alignment horizontal="center" vertical="center"/>
    </xf>
    <xf numFmtId="3" fontId="8" fillId="2" borderId="70" xfId="1" applyNumberFormat="1" applyFill="1" applyBorder="1" applyAlignment="1">
      <alignment horizontal="center" vertical="center"/>
    </xf>
    <xf numFmtId="3" fontId="8" fillId="2" borderId="71" xfId="1" applyNumberFormat="1" applyFill="1" applyBorder="1" applyAlignment="1">
      <alignment horizontal="center" vertical="center"/>
    </xf>
    <xf numFmtId="3" fontId="8" fillId="2" borderId="72" xfId="1" applyNumberFormat="1" applyFill="1" applyBorder="1" applyAlignment="1">
      <alignment horizontal="center" vertical="center"/>
    </xf>
    <xf numFmtId="3" fontId="8" fillId="2" borderId="73" xfId="1" applyNumberFormat="1" applyFill="1" applyBorder="1" applyAlignment="1">
      <alignment horizontal="center" vertical="center"/>
    </xf>
    <xf numFmtId="0" fontId="15" fillId="0" borderId="0" xfId="1" applyFont="1" applyFill="1" applyBorder="1"/>
    <xf numFmtId="0" fontId="8" fillId="0" borderId="0" xfId="1" applyAlignment="1">
      <alignment horizontal="right"/>
    </xf>
    <xf numFmtId="0" fontId="8" fillId="2" borderId="0" xfId="1" applyFill="1" applyAlignment="1">
      <alignment horizontal="right"/>
    </xf>
    <xf numFmtId="0" fontId="8" fillId="2" borderId="0" xfId="1" applyFill="1"/>
    <xf numFmtId="0" fontId="6" fillId="0" borderId="0" xfId="1" applyFont="1" applyAlignment="1">
      <alignment vertical="center"/>
    </xf>
    <xf numFmtId="0" fontId="2" fillId="0" borderId="0" xfId="1" applyFont="1"/>
    <xf numFmtId="0" fontId="2" fillId="2" borderId="0" xfId="1" applyFont="1" applyFill="1"/>
    <xf numFmtId="0" fontId="8" fillId="5" borderId="17" xfId="1" applyFill="1" applyBorder="1" applyAlignment="1">
      <alignment vertical="top" wrapText="1"/>
    </xf>
    <xf numFmtId="0" fontId="8" fillId="8" borderId="14" xfId="1" applyFill="1" applyBorder="1" applyAlignment="1">
      <alignment vertical="top" wrapText="1"/>
    </xf>
    <xf numFmtId="0" fontId="8" fillId="8" borderId="12" xfId="1" applyFill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8" fillId="0" borderId="0" xfId="1" applyAlignment="1">
      <alignment vertical="top" wrapText="1"/>
    </xf>
    <xf numFmtId="0" fontId="8" fillId="5" borderId="11" xfId="1" applyFill="1" applyBorder="1"/>
    <xf numFmtId="0" fontId="8" fillId="0" borderId="11" xfId="1" applyBorder="1"/>
    <xf numFmtId="0" fontId="8" fillId="5" borderId="1" xfId="1" applyFill="1" applyBorder="1"/>
    <xf numFmtId="0" fontId="8" fillId="0" borderId="1" xfId="1" applyBorder="1"/>
    <xf numFmtId="0" fontId="0" fillId="0" borderId="1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" borderId="74" xfId="0" applyFill="1" applyBorder="1"/>
    <xf numFmtId="0" fontId="2" fillId="5" borderId="75" xfId="0" applyFont="1" applyFill="1" applyBorder="1"/>
    <xf numFmtId="0" fontId="2" fillId="8" borderId="18" xfId="0" applyFont="1" applyFill="1" applyBorder="1"/>
    <xf numFmtId="0" fontId="2" fillId="0" borderId="76" xfId="0" applyFon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9" fillId="9" borderId="28" xfId="1" applyFont="1" applyFill="1" applyBorder="1" applyAlignment="1">
      <alignment horizontal="center" textRotation="90" wrapText="1"/>
    </xf>
    <xf numFmtId="0" fontId="9" fillId="9" borderId="29" xfId="1" applyFont="1" applyFill="1" applyBorder="1" applyAlignment="1">
      <alignment horizontal="center" textRotation="90" wrapText="1"/>
    </xf>
    <xf numFmtId="3" fontId="8" fillId="0" borderId="67" xfId="1" applyNumberFormat="1" applyFill="1" applyBorder="1" applyAlignment="1">
      <alignment horizontal="center" vertical="center"/>
    </xf>
    <xf numFmtId="3" fontId="8" fillId="0" borderId="68" xfId="1" applyNumberFormat="1" applyFill="1" applyBorder="1" applyAlignment="1">
      <alignment horizontal="center" vertical="center"/>
    </xf>
    <xf numFmtId="3" fontId="8" fillId="0" borderId="69" xfId="1" applyNumberFormat="1" applyFill="1" applyBorder="1" applyAlignment="1">
      <alignment horizontal="center" vertical="center"/>
    </xf>
    <xf numFmtId="3" fontId="8" fillId="0" borderId="70" xfId="1" applyNumberFormat="1" applyFill="1" applyBorder="1" applyAlignment="1">
      <alignment horizontal="center" vertical="center"/>
    </xf>
    <xf numFmtId="3" fontId="8" fillId="0" borderId="71" xfId="1" applyNumberFormat="1" applyFill="1" applyBorder="1" applyAlignment="1">
      <alignment horizontal="center" vertical="center"/>
    </xf>
    <xf numFmtId="3" fontId="8" fillId="0" borderId="72" xfId="1" applyNumberFormat="1" applyFill="1" applyBorder="1" applyAlignment="1">
      <alignment horizontal="center" vertical="center"/>
    </xf>
    <xf numFmtId="0" fontId="17" fillId="0" borderId="1" xfId="2" applyFont="1" applyFill="1" applyBorder="1"/>
    <xf numFmtId="0" fontId="16" fillId="0" borderId="0" xfId="2"/>
    <xf numFmtId="0" fontId="18" fillId="0" borderId="1" xfId="2" applyFont="1" applyFill="1" applyBorder="1"/>
    <xf numFmtId="0" fontId="20" fillId="0" borderId="1" xfId="3" applyFont="1" applyFill="1" applyBorder="1" applyAlignment="1" applyProtection="1"/>
    <xf numFmtId="0" fontId="18" fillId="0" borderId="1" xfId="3" applyFont="1" applyFill="1" applyBorder="1" applyAlignment="1" applyProtection="1"/>
    <xf numFmtId="0" fontId="18" fillId="4" borderId="1" xfId="2" applyFont="1" applyFill="1" applyBorder="1"/>
    <xf numFmtId="0" fontId="20" fillId="0" borderId="1" xfId="3" applyFont="1" applyFill="1" applyBorder="1" applyAlignment="1" applyProtection="1">
      <alignment vertical="top"/>
      <protection locked="0"/>
    </xf>
    <xf numFmtId="0" fontId="21" fillId="0" borderId="1" xfId="3" applyNumberFormat="1" applyFont="1" applyFill="1" applyBorder="1" applyAlignment="1" applyProtection="1">
      <alignment wrapText="1"/>
    </xf>
    <xf numFmtId="0" fontId="18" fillId="0" borderId="1" xfId="3" applyFont="1" applyFill="1" applyBorder="1" applyProtection="1"/>
    <xf numFmtId="0" fontId="21" fillId="0" borderId="1" xfId="3" applyFont="1" applyFill="1" applyBorder="1" applyProtection="1"/>
    <xf numFmtId="0" fontId="18" fillId="0" borderId="1" xfId="2" applyFont="1" applyFill="1" applyBorder="1" applyAlignment="1">
      <alignment wrapText="1"/>
    </xf>
    <xf numFmtId="0" fontId="24" fillId="0" borderId="1" xfId="4" applyNumberFormat="1" applyFont="1" applyFill="1" applyBorder="1" applyAlignment="1" applyProtection="1">
      <alignment horizontal="left" vertical="center"/>
      <protection hidden="1"/>
    </xf>
    <xf numFmtId="49" fontId="1" fillId="0" borderId="1" xfId="4" applyNumberFormat="1" applyFont="1" applyFill="1" applyBorder="1" applyAlignment="1" applyProtection="1">
      <alignment horizontal="left" vertical="center"/>
      <protection hidden="1"/>
    </xf>
    <xf numFmtId="0" fontId="24" fillId="0" borderId="1" xfId="4" applyNumberFormat="1" applyFont="1" applyFill="1" applyBorder="1" applyAlignment="1" applyProtection="1">
      <protection hidden="1"/>
    </xf>
    <xf numFmtId="0" fontId="25" fillId="0" borderId="1" xfId="4" applyNumberFormat="1" applyFont="1" applyFill="1" applyBorder="1" applyAlignment="1" applyProtection="1">
      <alignment horizontal="left" vertical="center"/>
      <protection hidden="1"/>
    </xf>
    <xf numFmtId="49" fontId="25" fillId="0" borderId="1" xfId="4" applyNumberFormat="1" applyFont="1" applyFill="1" applyBorder="1" applyAlignment="1" applyProtection="1">
      <alignment horizontal="left" vertical="center"/>
      <protection hidden="1"/>
    </xf>
    <xf numFmtId="0" fontId="18" fillId="0" borderId="0" xfId="2" applyFont="1" applyFill="1"/>
    <xf numFmtId="0" fontId="18" fillId="15" borderId="1" xfId="2" applyFont="1" applyFill="1" applyBorder="1"/>
    <xf numFmtId="0" fontId="26" fillId="0" borderId="1" xfId="2" applyFont="1" applyFill="1" applyBorder="1"/>
    <xf numFmtId="0" fontId="18" fillId="16" borderId="1" xfId="2" applyFont="1" applyFill="1" applyBorder="1"/>
    <xf numFmtId="0" fontId="5" fillId="0" borderId="1" xfId="2" applyFont="1" applyFill="1" applyBorder="1" applyAlignment="1">
      <alignment wrapText="1"/>
    </xf>
    <xf numFmtId="0" fontId="20" fillId="17" borderId="1" xfId="3" applyFont="1" applyFill="1" applyBorder="1" applyAlignment="1" applyProtection="1"/>
    <xf numFmtId="0" fontId="18" fillId="17" borderId="1" xfId="3" applyFont="1" applyFill="1" applyBorder="1" applyAlignment="1" applyProtection="1"/>
    <xf numFmtId="0" fontId="18" fillId="17" borderId="1" xfId="2" applyFont="1" applyFill="1" applyBorder="1"/>
    <xf numFmtId="0" fontId="18" fillId="5" borderId="1" xfId="2" applyFont="1" applyFill="1" applyBorder="1"/>
    <xf numFmtId="0" fontId="27" fillId="0" borderId="1" xfId="3" applyFont="1" applyBorder="1" applyAlignment="1" applyProtection="1"/>
    <xf numFmtId="0" fontId="19" fillId="0" borderId="1" xfId="3" applyBorder="1" applyAlignment="1" applyProtection="1"/>
    <xf numFmtId="0" fontId="27" fillId="0" borderId="1" xfId="3" applyFont="1" applyFill="1" applyBorder="1" applyAlignment="1" applyProtection="1"/>
    <xf numFmtId="0" fontId="18" fillId="18" borderId="1" xfId="2" applyFont="1" applyFill="1" applyBorder="1"/>
    <xf numFmtId="0" fontId="19" fillId="0" borderId="1" xfId="3" applyFill="1" applyBorder="1" applyAlignment="1" applyProtection="1"/>
    <xf numFmtId="0" fontId="18" fillId="18" borderId="1" xfId="3" applyFont="1" applyFill="1" applyBorder="1" applyAlignment="1" applyProtection="1"/>
    <xf numFmtId="0" fontId="28" fillId="0" borderId="1" xfId="2" applyFont="1" applyFill="1" applyBorder="1"/>
    <xf numFmtId="0" fontId="29" fillId="0" borderId="1" xfId="3" applyFont="1" applyFill="1" applyBorder="1" applyAlignment="1" applyProtection="1"/>
    <xf numFmtId="0" fontId="28" fillId="0" borderId="1" xfId="3" applyFont="1" applyFill="1" applyBorder="1" applyAlignment="1" applyProtection="1"/>
    <xf numFmtId="0" fontId="28" fillId="4" borderId="1" xfId="2" applyFont="1" applyFill="1" applyBorder="1"/>
    <xf numFmtId="0" fontId="18" fillId="19" borderId="1" xfId="2" applyFont="1" applyFill="1" applyBorder="1"/>
    <xf numFmtId="3" fontId="8" fillId="17" borderId="46" xfId="1" applyNumberFormat="1" applyFill="1" applyBorder="1" applyAlignment="1">
      <alignment horizontal="center" vertical="center"/>
    </xf>
    <xf numFmtId="3" fontId="8" fillId="17" borderId="47" xfId="1" applyNumberFormat="1" applyFill="1" applyBorder="1" applyAlignment="1">
      <alignment horizontal="center" vertical="center"/>
    </xf>
    <xf numFmtId="3" fontId="8" fillId="17" borderId="48" xfId="1" applyNumberFormat="1" applyFill="1" applyBorder="1" applyAlignment="1">
      <alignment horizontal="center" vertical="center"/>
    </xf>
    <xf numFmtId="3" fontId="8" fillId="17" borderId="49" xfId="1" applyNumberFormat="1" applyFill="1" applyBorder="1" applyAlignment="1">
      <alignment horizontal="center" vertical="center"/>
    </xf>
    <xf numFmtId="3" fontId="8" fillId="17" borderId="50" xfId="1" applyNumberFormat="1" applyFill="1" applyBorder="1" applyAlignment="1">
      <alignment horizontal="center" vertical="center"/>
    </xf>
    <xf numFmtId="3" fontId="8" fillId="17" borderId="51" xfId="1" applyNumberFormat="1" applyFill="1" applyBorder="1" applyAlignment="1">
      <alignment horizontal="center" vertical="center"/>
    </xf>
    <xf numFmtId="3" fontId="8" fillId="2" borderId="40" xfId="1" applyNumberFormat="1" applyFill="1" applyBorder="1" applyAlignment="1">
      <alignment horizontal="center" vertical="center"/>
    </xf>
    <xf numFmtId="3" fontId="8" fillId="2" borderId="47" xfId="1" applyNumberFormat="1" applyFill="1" applyBorder="1" applyAlignment="1">
      <alignment horizontal="center" vertical="center"/>
    </xf>
    <xf numFmtId="3" fontId="8" fillId="2" borderId="54" xfId="1" applyNumberFormat="1" applyFill="1" applyBorder="1" applyAlignment="1">
      <alignment horizontal="center" vertical="center"/>
    </xf>
    <xf numFmtId="3" fontId="8" fillId="2" borderId="61" xfId="1" applyNumberFormat="1" applyFill="1" applyBorder="1" applyAlignment="1">
      <alignment horizontal="center" vertical="center"/>
    </xf>
    <xf numFmtId="3" fontId="8" fillId="17" borderId="42" xfId="1" applyNumberFormat="1" applyFill="1" applyBorder="1" applyAlignment="1">
      <alignment horizontal="center" vertical="center"/>
    </xf>
    <xf numFmtId="3" fontId="8" fillId="17" borderId="56" xfId="1" applyNumberFormat="1" applyFill="1" applyBorder="1" applyAlignment="1">
      <alignment horizontal="center" vertical="center"/>
    </xf>
    <xf numFmtId="3" fontId="2" fillId="17" borderId="49" xfId="1" applyNumberFormat="1" applyFont="1" applyFill="1" applyBorder="1" applyAlignment="1">
      <alignment horizontal="center" vertical="center"/>
    </xf>
    <xf numFmtId="3" fontId="8" fillId="17" borderId="70" xfId="1" applyNumberFormat="1" applyFill="1" applyBorder="1" applyAlignment="1">
      <alignment horizontal="center" vertical="center"/>
    </xf>
    <xf numFmtId="0" fontId="8" fillId="17" borderId="0" xfId="1" applyFill="1"/>
    <xf numFmtId="0" fontId="8" fillId="14" borderId="0" xfId="1" applyFont="1" applyFill="1" applyAlignment="1">
      <alignment horizontal="right"/>
    </xf>
    <xf numFmtId="0" fontId="30" fillId="14" borderId="0" xfId="1" applyFont="1" applyFill="1" applyAlignment="1">
      <alignment vertical="center"/>
    </xf>
    <xf numFmtId="0" fontId="8" fillId="14" borderId="0" xfId="1" applyFont="1" applyFill="1"/>
    <xf numFmtId="0" fontId="8" fillId="0" borderId="0" xfId="1" applyFont="1"/>
    <xf numFmtId="0" fontId="9" fillId="9" borderId="22" xfId="1" applyFont="1" applyFill="1" applyBorder="1" applyAlignment="1">
      <alignment horizontal="center" textRotation="90" wrapText="1"/>
    </xf>
    <xf numFmtId="0" fontId="9" fillId="9" borderId="29" xfId="1" applyFont="1" applyFill="1" applyBorder="1" applyAlignment="1">
      <alignment horizontal="center" textRotation="90" wrapText="1"/>
    </xf>
    <xf numFmtId="0" fontId="9" fillId="9" borderId="20" xfId="1" applyFont="1" applyFill="1" applyBorder="1" applyAlignment="1">
      <alignment horizontal="center" textRotation="90" wrapText="1"/>
    </xf>
    <xf numFmtId="0" fontId="9" fillId="9" borderId="28" xfId="1" applyFont="1" applyFill="1" applyBorder="1" applyAlignment="1">
      <alignment horizontal="center" textRotation="90" wrapText="1"/>
    </xf>
    <xf numFmtId="0" fontId="13" fillId="9" borderId="19" xfId="1" applyFont="1" applyFill="1" applyBorder="1" applyAlignment="1">
      <alignment horizontal="center" wrapText="1"/>
    </xf>
    <xf numFmtId="0" fontId="13" fillId="9" borderId="22" xfId="1" applyFont="1" applyFill="1" applyBorder="1" applyAlignment="1">
      <alignment horizontal="center" wrapText="1"/>
    </xf>
    <xf numFmtId="0" fontId="13" fillId="9" borderId="19" xfId="1" applyFont="1" applyFill="1" applyBorder="1" applyAlignment="1">
      <alignment horizontal="center" vertical="center"/>
    </xf>
    <xf numFmtId="0" fontId="13" fillId="9" borderId="27" xfId="1" applyFont="1" applyFill="1" applyBorder="1" applyAlignment="1">
      <alignment horizontal="center" vertical="center"/>
    </xf>
    <xf numFmtId="0" fontId="13" fillId="9" borderId="32" xfId="1" applyFont="1" applyFill="1" applyBorder="1" applyAlignment="1">
      <alignment horizontal="center" vertical="center"/>
    </xf>
    <xf numFmtId="0" fontId="13" fillId="9" borderId="20" xfId="1" applyFont="1" applyFill="1" applyBorder="1" applyAlignment="1">
      <alignment horizontal="left" vertical="center"/>
    </xf>
    <xf numFmtId="0" fontId="13" fillId="9" borderId="28" xfId="1" applyFont="1" applyFill="1" applyBorder="1" applyAlignment="1">
      <alignment horizontal="left" vertical="center"/>
    </xf>
    <xf numFmtId="0" fontId="13" fillId="9" borderId="33" xfId="1" applyFont="1" applyFill="1" applyBorder="1" applyAlignment="1">
      <alignment horizontal="left" vertical="center"/>
    </xf>
    <xf numFmtId="0" fontId="9" fillId="9" borderId="21" xfId="1" applyFont="1" applyFill="1" applyBorder="1" applyAlignment="1">
      <alignment horizontal="center" textRotation="90" wrapText="1"/>
    </xf>
    <xf numFmtId="0" fontId="13" fillId="9" borderId="20" xfId="1" applyFont="1" applyFill="1" applyBorder="1" applyAlignment="1">
      <alignment horizontal="center" wrapText="1"/>
    </xf>
    <xf numFmtId="0" fontId="9" fillId="9" borderId="23" xfId="1" applyFont="1" applyFill="1" applyBorder="1" applyAlignment="1">
      <alignment horizontal="center" textRotation="90" wrapText="1"/>
    </xf>
    <xf numFmtId="0" fontId="9" fillId="10" borderId="24" xfId="1" applyFont="1" applyFill="1" applyBorder="1" applyAlignment="1">
      <alignment horizontal="center" textRotation="90" wrapText="1"/>
    </xf>
    <xf numFmtId="0" fontId="9" fillId="10" borderId="30" xfId="1" applyFont="1" applyFill="1" applyBorder="1" applyAlignment="1">
      <alignment horizontal="center" textRotation="90" wrapText="1"/>
    </xf>
    <xf numFmtId="0" fontId="9" fillId="9" borderId="26" xfId="1" applyFont="1" applyFill="1" applyBorder="1" applyAlignment="1">
      <alignment horizontal="center" textRotation="90" wrapText="1"/>
    </xf>
    <xf numFmtId="0" fontId="9" fillId="9" borderId="24" xfId="1" applyFont="1" applyFill="1" applyBorder="1" applyAlignment="1">
      <alignment horizontal="center" textRotation="90" wrapText="1"/>
    </xf>
    <xf numFmtId="0" fontId="9" fillId="9" borderId="30" xfId="1" applyFont="1" applyFill="1" applyBorder="1" applyAlignment="1">
      <alignment horizontal="center" textRotation="90" wrapText="1"/>
    </xf>
    <xf numFmtId="0" fontId="9" fillId="10" borderId="25" xfId="1" applyFont="1" applyFill="1" applyBorder="1" applyAlignment="1">
      <alignment horizontal="center" textRotation="90" wrapText="1"/>
    </xf>
    <xf numFmtId="0" fontId="9" fillId="10" borderId="31" xfId="1" applyFont="1" applyFill="1" applyBorder="1" applyAlignment="1">
      <alignment horizontal="center" textRotation="90" wrapText="1"/>
    </xf>
  </cellXfs>
  <cellStyles count="7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3 2" xfId="3" xr:uid="{00000000-0005-0000-0000-000004000000}"/>
    <cellStyle name="Normální 4" xfId="5" xr:uid="{00000000-0005-0000-0000-000005000000}"/>
    <cellStyle name="Normální 5" xfId="6" xr:uid="{D6A3F178-4FBE-40AB-A05E-BE6E95B2D3CE}"/>
  </cellStyles>
  <dxfs count="0"/>
  <tableStyles count="0" defaultTableStyle="TableStyleMedium2" defaultPivotStyle="PivotStyleLight16"/>
  <colors>
    <mruColors>
      <color rgb="FF3F5D48"/>
      <color rgb="FFFF9999"/>
      <color rgb="FFFF66FF"/>
      <color rgb="FF00D25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tkovah\AppData\Local\Microsoft\Windows\Temporary%20Internet%20Files\Content.Outlook\NA61IY8H\Nav&#253;&#353;en&#237;_2021_sn&#237;&#382;en&#237;%20na%200,75%25_20200929_indiv.%20&#250;prava%20_rev2010_V&#352;_AK_MV_final_podklad%20pro%20hn&#283;vice%20mz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Nové nástupy"/>
      <sheetName val="Hasič"/>
      <sheetName val="VD"/>
      <sheetName val="Operátor"/>
      <sheetName val="BT"/>
      <sheetName val="Metrolog"/>
      <sheetName val="Provozní obsluha"/>
      <sheetName val="Údržba"/>
      <sheetName val="Seznam všech zame_2010"/>
      <sheetName val="Přehled_aktuální"/>
      <sheetName val="Změny 1910 vs 1610"/>
      <sheetName val="Seznam všech zame (2)"/>
      <sheetName val="Kódy pozic"/>
      <sheetName val="Mzdové rozpětí 2021"/>
      <sheetName val="H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O1">
            <v>24890929</v>
          </cell>
          <cell r="P1">
            <v>417383</v>
          </cell>
          <cell r="R1">
            <v>3157000.567999993</v>
          </cell>
          <cell r="S1">
            <v>109000</v>
          </cell>
          <cell r="U1">
            <v>97352</v>
          </cell>
          <cell r="W1">
            <v>206352</v>
          </cell>
          <cell r="Y1">
            <v>25097281</v>
          </cell>
          <cell r="Z1">
            <v>464300</v>
          </cell>
          <cell r="AD1">
            <v>3180721.4319999926</v>
          </cell>
          <cell r="AF1">
            <v>46917</v>
          </cell>
          <cell r="BD1">
            <v>28014386.927999996</v>
          </cell>
          <cell r="BE1">
            <v>450925.64</v>
          </cell>
          <cell r="BF1">
            <v>28240706.431999996</v>
          </cell>
          <cell r="BG1">
            <v>501596</v>
          </cell>
        </row>
        <row r="2">
          <cell r="A2" t="str">
            <v>Calc (nemazat sloupec)</v>
          </cell>
          <cell r="B2" t="str">
            <v>Nový nástup (nemazat sloupec)</v>
          </cell>
          <cell r="C2" t="str">
            <v>Pozice list</v>
          </cell>
          <cell r="O2" t="str">
            <v>SM 2020</v>
          </cell>
          <cell r="P2" t="str">
            <v>Role 2020</v>
          </cell>
          <cell r="R2" t="str">
            <v>VSM 2020 Kč</v>
          </cell>
          <cell r="S2" t="str">
            <v>Technické navýšení SM - Kč</v>
          </cell>
          <cell r="U2" t="str">
            <v>Individuální navýšení SM - Kč</v>
          </cell>
          <cell r="W2" t="str">
            <v>Celkové navýšení SM - Kč</v>
          </cell>
          <cell r="Y2" t="str">
            <v>SM 2021 po celkovém navýšení</v>
          </cell>
          <cell r="Z2" t="str">
            <v>Role 2021</v>
          </cell>
          <cell r="AD2" t="str">
            <v>VSM 2021 Kč</v>
          </cell>
          <cell r="AF2" t="str">
            <v>Navýšení rolí - Kč</v>
          </cell>
          <cell r="BD2" t="str">
            <v>SM + VSM 2020</v>
          </cell>
          <cell r="BE2" t="str">
            <v>Role + VSM 2020</v>
          </cell>
          <cell r="BF2" t="str">
            <v>SM + VSM 2021</v>
          </cell>
          <cell r="BG2" t="str">
            <v>Role + VSM 2021</v>
          </cell>
        </row>
        <row r="3">
          <cell r="A3">
            <v>1</v>
          </cell>
          <cell r="B3">
            <v>0</v>
          </cell>
          <cell r="C3" t="str">
            <v>Ostatní</v>
          </cell>
          <cell r="O3">
            <v>45594</v>
          </cell>
          <cell r="P3">
            <v>0</v>
          </cell>
          <cell r="R3">
            <v>3647.52</v>
          </cell>
          <cell r="S3">
            <v>0</v>
          </cell>
          <cell r="U3">
            <v>0</v>
          </cell>
          <cell r="W3">
            <v>0</v>
          </cell>
          <cell r="Y3">
            <v>45594</v>
          </cell>
          <cell r="Z3">
            <v>0</v>
          </cell>
          <cell r="AD3">
            <v>3647.52</v>
          </cell>
          <cell r="AF3">
            <v>0</v>
          </cell>
          <cell r="BD3">
            <v>49241.520000000004</v>
          </cell>
          <cell r="BE3">
            <v>0</v>
          </cell>
          <cell r="BF3">
            <v>49241.520000000004</v>
          </cell>
          <cell r="BG3">
            <v>0</v>
          </cell>
        </row>
        <row r="4">
          <cell r="A4">
            <v>1</v>
          </cell>
          <cell r="B4">
            <v>0</v>
          </cell>
          <cell r="C4" t="str">
            <v>Ostatní</v>
          </cell>
          <cell r="O4">
            <v>97917</v>
          </cell>
          <cell r="P4">
            <v>0</v>
          </cell>
          <cell r="R4">
            <v>19583.400000000001</v>
          </cell>
          <cell r="S4">
            <v>0</v>
          </cell>
          <cell r="U4">
            <v>0</v>
          </cell>
          <cell r="W4">
            <v>0</v>
          </cell>
          <cell r="Y4">
            <v>97917</v>
          </cell>
          <cell r="Z4">
            <v>0</v>
          </cell>
          <cell r="AD4">
            <v>19583.400000000001</v>
          </cell>
          <cell r="AF4">
            <v>0</v>
          </cell>
          <cell r="BD4">
            <v>117500.4</v>
          </cell>
          <cell r="BE4">
            <v>0</v>
          </cell>
          <cell r="BF4">
            <v>117500.4</v>
          </cell>
          <cell r="BG4">
            <v>0</v>
          </cell>
        </row>
        <row r="5">
          <cell r="A5">
            <v>1</v>
          </cell>
          <cell r="B5">
            <v>0</v>
          </cell>
          <cell r="C5" t="str">
            <v>Ostatní</v>
          </cell>
          <cell r="O5">
            <v>42801</v>
          </cell>
          <cell r="P5">
            <v>0</v>
          </cell>
          <cell r="R5">
            <v>3424.08</v>
          </cell>
          <cell r="S5">
            <v>0</v>
          </cell>
          <cell r="U5">
            <v>6300</v>
          </cell>
          <cell r="W5">
            <v>6300</v>
          </cell>
          <cell r="Y5">
            <v>49101</v>
          </cell>
          <cell r="Z5">
            <v>0</v>
          </cell>
          <cell r="AD5">
            <v>3928.08</v>
          </cell>
          <cell r="AF5">
            <v>0</v>
          </cell>
          <cell r="BD5">
            <v>46225.08</v>
          </cell>
          <cell r="BE5">
            <v>0</v>
          </cell>
          <cell r="BF5">
            <v>53029.08</v>
          </cell>
          <cell r="BG5">
            <v>0</v>
          </cell>
        </row>
        <row r="6">
          <cell r="A6">
            <v>1</v>
          </cell>
          <cell r="B6">
            <v>0</v>
          </cell>
          <cell r="C6" t="str">
            <v>Ostatní</v>
          </cell>
          <cell r="O6">
            <v>58000</v>
          </cell>
          <cell r="P6">
            <v>0</v>
          </cell>
          <cell r="R6">
            <v>4640</v>
          </cell>
          <cell r="S6">
            <v>0</v>
          </cell>
          <cell r="U6">
            <v>0</v>
          </cell>
          <cell r="W6">
            <v>0</v>
          </cell>
          <cell r="Y6">
            <v>58000</v>
          </cell>
          <cell r="Z6">
            <v>0</v>
          </cell>
          <cell r="AD6">
            <v>4640</v>
          </cell>
          <cell r="AF6">
            <v>0</v>
          </cell>
          <cell r="BD6">
            <v>62640.000000000007</v>
          </cell>
          <cell r="BE6">
            <v>0</v>
          </cell>
          <cell r="BF6">
            <v>62640.000000000007</v>
          </cell>
          <cell r="BG6">
            <v>0</v>
          </cell>
        </row>
        <row r="7">
          <cell r="A7">
            <v>1</v>
          </cell>
          <cell r="B7">
            <v>0</v>
          </cell>
          <cell r="C7" t="str">
            <v>Ostatní</v>
          </cell>
          <cell r="O7">
            <v>35500</v>
          </cell>
          <cell r="P7">
            <v>0</v>
          </cell>
          <cell r="R7">
            <v>2840</v>
          </cell>
          <cell r="S7">
            <v>0</v>
          </cell>
          <cell r="U7">
            <v>0</v>
          </cell>
          <cell r="W7">
            <v>0</v>
          </cell>
          <cell r="Y7">
            <v>35500</v>
          </cell>
          <cell r="Z7">
            <v>0</v>
          </cell>
          <cell r="AD7">
            <v>2840</v>
          </cell>
          <cell r="AF7">
            <v>0</v>
          </cell>
          <cell r="BD7">
            <v>38340</v>
          </cell>
          <cell r="BE7">
            <v>0</v>
          </cell>
          <cell r="BF7">
            <v>38340</v>
          </cell>
          <cell r="BG7">
            <v>0</v>
          </cell>
        </row>
        <row r="8">
          <cell r="A8">
            <v>1</v>
          </cell>
          <cell r="B8">
            <v>0</v>
          </cell>
          <cell r="C8" t="str">
            <v>Ostatní</v>
          </cell>
          <cell r="O8">
            <v>55062</v>
          </cell>
          <cell r="P8">
            <v>0</v>
          </cell>
          <cell r="R8">
            <v>4404.96</v>
          </cell>
          <cell r="S8">
            <v>0</v>
          </cell>
          <cell r="U8">
            <v>0</v>
          </cell>
          <cell r="W8">
            <v>0</v>
          </cell>
          <cell r="Y8">
            <v>55062</v>
          </cell>
          <cell r="Z8">
            <v>0</v>
          </cell>
          <cell r="AD8">
            <v>4404.96</v>
          </cell>
          <cell r="AF8">
            <v>0</v>
          </cell>
          <cell r="BD8">
            <v>59466.960000000006</v>
          </cell>
          <cell r="BE8">
            <v>0</v>
          </cell>
          <cell r="BF8">
            <v>59466.960000000006</v>
          </cell>
          <cell r="BG8">
            <v>0</v>
          </cell>
        </row>
        <row r="9">
          <cell r="A9">
            <v>1</v>
          </cell>
          <cell r="B9">
            <v>0</v>
          </cell>
          <cell r="C9" t="str">
            <v>Ostatní</v>
          </cell>
          <cell r="O9">
            <v>51233</v>
          </cell>
          <cell r="P9">
            <v>0</v>
          </cell>
          <cell r="R9">
            <v>4098.6400000000003</v>
          </cell>
          <cell r="S9">
            <v>0</v>
          </cell>
          <cell r="U9">
            <v>0</v>
          </cell>
          <cell r="W9">
            <v>0</v>
          </cell>
          <cell r="Y9">
            <v>51233</v>
          </cell>
          <cell r="Z9">
            <v>0</v>
          </cell>
          <cell r="AD9">
            <v>4098.6400000000003</v>
          </cell>
          <cell r="AF9">
            <v>0</v>
          </cell>
          <cell r="BD9">
            <v>55331.640000000007</v>
          </cell>
          <cell r="BE9">
            <v>0</v>
          </cell>
          <cell r="BF9">
            <v>55331.640000000007</v>
          </cell>
          <cell r="BG9">
            <v>0</v>
          </cell>
        </row>
        <row r="10">
          <cell r="A10">
            <v>1</v>
          </cell>
          <cell r="B10">
            <v>0</v>
          </cell>
          <cell r="C10" t="str">
            <v>Ostatní</v>
          </cell>
          <cell r="O10">
            <v>47025</v>
          </cell>
          <cell r="P10">
            <v>0</v>
          </cell>
          <cell r="R10">
            <v>3762</v>
          </cell>
          <cell r="S10">
            <v>0</v>
          </cell>
          <cell r="U10">
            <v>0</v>
          </cell>
          <cell r="W10">
            <v>0</v>
          </cell>
          <cell r="Y10">
            <v>47025</v>
          </cell>
          <cell r="Z10">
            <v>0</v>
          </cell>
          <cell r="AD10">
            <v>3762</v>
          </cell>
          <cell r="AF10">
            <v>0</v>
          </cell>
          <cell r="BD10">
            <v>50787</v>
          </cell>
          <cell r="BE10">
            <v>0</v>
          </cell>
          <cell r="BF10">
            <v>50787</v>
          </cell>
          <cell r="BG10">
            <v>0</v>
          </cell>
        </row>
        <row r="11">
          <cell r="A11">
            <v>1</v>
          </cell>
          <cell r="B11">
            <v>1</v>
          </cell>
          <cell r="C11" t="str">
            <v>Hasič</v>
          </cell>
          <cell r="O11">
            <v>15500</v>
          </cell>
          <cell r="P11">
            <v>700</v>
          </cell>
          <cell r="R11">
            <v>1296</v>
          </cell>
          <cell r="S11">
            <v>900</v>
          </cell>
          <cell r="U11">
            <v>0</v>
          </cell>
          <cell r="W11">
            <v>900</v>
          </cell>
          <cell r="Y11">
            <v>16400</v>
          </cell>
          <cell r="Z11">
            <v>1300</v>
          </cell>
          <cell r="AD11">
            <v>1416</v>
          </cell>
          <cell r="AF11">
            <v>600</v>
          </cell>
          <cell r="BD11">
            <v>16740</v>
          </cell>
          <cell r="BE11">
            <v>756</v>
          </cell>
          <cell r="BF11">
            <v>17712</v>
          </cell>
          <cell r="BG11">
            <v>1404</v>
          </cell>
        </row>
        <row r="12">
          <cell r="A12">
            <v>1</v>
          </cell>
          <cell r="B12">
            <v>0</v>
          </cell>
          <cell r="C12" t="str">
            <v>Ostatní</v>
          </cell>
          <cell r="O12">
            <v>49416</v>
          </cell>
          <cell r="P12">
            <v>0</v>
          </cell>
          <cell r="R12">
            <v>3953.28</v>
          </cell>
          <cell r="S12">
            <v>0</v>
          </cell>
          <cell r="U12">
            <v>0</v>
          </cell>
          <cell r="W12">
            <v>0</v>
          </cell>
          <cell r="Y12">
            <v>49416</v>
          </cell>
          <cell r="Z12">
            <v>0</v>
          </cell>
          <cell r="AD12">
            <v>3953.28</v>
          </cell>
          <cell r="AF12">
            <v>0</v>
          </cell>
          <cell r="BD12">
            <v>53369.280000000006</v>
          </cell>
          <cell r="BE12">
            <v>0</v>
          </cell>
          <cell r="BF12">
            <v>53369.280000000006</v>
          </cell>
          <cell r="BG12">
            <v>0</v>
          </cell>
        </row>
        <row r="13">
          <cell r="A13">
            <v>1</v>
          </cell>
          <cell r="B13">
            <v>0</v>
          </cell>
          <cell r="C13" t="str">
            <v>Ostatní</v>
          </cell>
          <cell r="O13">
            <v>38760</v>
          </cell>
          <cell r="P13">
            <v>0</v>
          </cell>
          <cell r="R13">
            <v>3100.8</v>
          </cell>
          <cell r="S13">
            <v>0</v>
          </cell>
          <cell r="U13">
            <v>0</v>
          </cell>
          <cell r="W13">
            <v>0</v>
          </cell>
          <cell r="Y13">
            <v>38760</v>
          </cell>
          <cell r="Z13">
            <v>0</v>
          </cell>
          <cell r="AD13">
            <v>3100.8</v>
          </cell>
          <cell r="AF13">
            <v>0</v>
          </cell>
          <cell r="BD13">
            <v>41860.800000000003</v>
          </cell>
          <cell r="BE13">
            <v>0</v>
          </cell>
          <cell r="BF13">
            <v>41860.800000000003</v>
          </cell>
          <cell r="BG13">
            <v>0</v>
          </cell>
        </row>
        <row r="14">
          <cell r="A14">
            <v>1</v>
          </cell>
          <cell r="B14">
            <v>0</v>
          </cell>
          <cell r="C14" t="str">
            <v>Ostatní</v>
          </cell>
          <cell r="O14">
            <v>49266</v>
          </cell>
          <cell r="P14">
            <v>0</v>
          </cell>
          <cell r="R14">
            <v>3941.28</v>
          </cell>
          <cell r="S14">
            <v>0</v>
          </cell>
          <cell r="U14">
            <v>0</v>
          </cell>
          <cell r="W14">
            <v>0</v>
          </cell>
          <cell r="Y14">
            <v>49266</v>
          </cell>
          <cell r="Z14">
            <v>0</v>
          </cell>
          <cell r="AD14">
            <v>3941.28</v>
          </cell>
          <cell r="AF14">
            <v>0</v>
          </cell>
          <cell r="BD14">
            <v>53207.280000000006</v>
          </cell>
          <cell r="BE14">
            <v>0</v>
          </cell>
          <cell r="BF14">
            <v>53207.280000000006</v>
          </cell>
          <cell r="BG14">
            <v>0</v>
          </cell>
        </row>
        <row r="15">
          <cell r="A15">
            <v>1</v>
          </cell>
          <cell r="B15">
            <v>0</v>
          </cell>
          <cell r="C15" t="str">
            <v>Ostatní</v>
          </cell>
          <cell r="O15">
            <v>93318</v>
          </cell>
          <cell r="P15">
            <v>0</v>
          </cell>
          <cell r="R15">
            <v>18663.600000000002</v>
          </cell>
          <cell r="S15">
            <v>0</v>
          </cell>
          <cell r="U15">
            <v>0</v>
          </cell>
          <cell r="W15">
            <v>0</v>
          </cell>
          <cell r="Y15">
            <v>93318</v>
          </cell>
          <cell r="Z15">
            <v>0</v>
          </cell>
          <cell r="AD15">
            <v>18663.600000000002</v>
          </cell>
          <cell r="AF15">
            <v>0</v>
          </cell>
          <cell r="BD15">
            <v>111981.59999999999</v>
          </cell>
          <cell r="BE15">
            <v>0</v>
          </cell>
          <cell r="BF15">
            <v>111981.59999999999</v>
          </cell>
          <cell r="BG15">
            <v>0</v>
          </cell>
        </row>
        <row r="16">
          <cell r="A16">
            <v>1</v>
          </cell>
          <cell r="B16">
            <v>0</v>
          </cell>
          <cell r="C16" t="str">
            <v>Ostatní</v>
          </cell>
          <cell r="O16">
            <v>23391</v>
          </cell>
          <cell r="P16">
            <v>0</v>
          </cell>
          <cell r="R16">
            <v>1871.28</v>
          </cell>
          <cell r="S16">
            <v>0</v>
          </cell>
          <cell r="U16">
            <v>0</v>
          </cell>
          <cell r="W16">
            <v>0</v>
          </cell>
          <cell r="Y16">
            <v>23391</v>
          </cell>
          <cell r="Z16">
            <v>0</v>
          </cell>
          <cell r="AD16">
            <v>1871.28</v>
          </cell>
          <cell r="AF16">
            <v>0</v>
          </cell>
          <cell r="BD16">
            <v>25262.280000000002</v>
          </cell>
          <cell r="BE16">
            <v>0</v>
          </cell>
          <cell r="BF16">
            <v>25262.280000000002</v>
          </cell>
          <cell r="BG16">
            <v>0</v>
          </cell>
        </row>
        <row r="17">
          <cell r="A17">
            <v>1</v>
          </cell>
          <cell r="B17">
            <v>0</v>
          </cell>
          <cell r="C17" t="str">
            <v>Ostatní</v>
          </cell>
          <cell r="O17">
            <v>45093</v>
          </cell>
          <cell r="P17">
            <v>0</v>
          </cell>
          <cell r="R17">
            <v>3607.44</v>
          </cell>
          <cell r="S17">
            <v>0</v>
          </cell>
          <cell r="U17">
            <v>0</v>
          </cell>
          <cell r="W17">
            <v>0</v>
          </cell>
          <cell r="Y17">
            <v>45093</v>
          </cell>
          <cell r="Z17">
            <v>0</v>
          </cell>
          <cell r="AD17">
            <v>3607.44</v>
          </cell>
          <cell r="AF17">
            <v>0</v>
          </cell>
          <cell r="BD17">
            <v>48700.44</v>
          </cell>
          <cell r="BE17">
            <v>0</v>
          </cell>
          <cell r="BF17">
            <v>48700.44</v>
          </cell>
          <cell r="BG17">
            <v>0</v>
          </cell>
        </row>
        <row r="18">
          <cell r="A18">
            <v>1</v>
          </cell>
          <cell r="B18">
            <v>0</v>
          </cell>
          <cell r="C18" t="str">
            <v>Ostatní</v>
          </cell>
          <cell r="O18">
            <v>45437</v>
          </cell>
          <cell r="P18">
            <v>0</v>
          </cell>
          <cell r="R18">
            <v>3634.96</v>
          </cell>
          <cell r="S18">
            <v>0</v>
          </cell>
          <cell r="U18">
            <v>0</v>
          </cell>
          <cell r="W18">
            <v>0</v>
          </cell>
          <cell r="Y18">
            <v>45437</v>
          </cell>
          <cell r="Z18">
            <v>0</v>
          </cell>
          <cell r="AD18">
            <v>3634.96</v>
          </cell>
          <cell r="AF18">
            <v>0</v>
          </cell>
          <cell r="BD18">
            <v>49071.960000000006</v>
          </cell>
          <cell r="BE18">
            <v>0</v>
          </cell>
          <cell r="BF18">
            <v>49071.960000000006</v>
          </cell>
          <cell r="BG18">
            <v>0</v>
          </cell>
        </row>
        <row r="19">
          <cell r="A19">
            <v>1</v>
          </cell>
          <cell r="B19">
            <v>0</v>
          </cell>
          <cell r="C19" t="str">
            <v>Ostatní</v>
          </cell>
          <cell r="O19">
            <v>26703</v>
          </cell>
          <cell r="P19">
            <v>0</v>
          </cell>
          <cell r="R19">
            <v>2136.2400000000002</v>
          </cell>
          <cell r="S19">
            <v>0</v>
          </cell>
          <cell r="U19">
            <v>0</v>
          </cell>
          <cell r="W19">
            <v>0</v>
          </cell>
          <cell r="Y19">
            <v>26703</v>
          </cell>
          <cell r="Z19">
            <v>0</v>
          </cell>
          <cell r="AD19">
            <v>2136.2400000000002</v>
          </cell>
          <cell r="AF19">
            <v>0</v>
          </cell>
          <cell r="BD19">
            <v>28839.24</v>
          </cell>
          <cell r="BE19">
            <v>0</v>
          </cell>
          <cell r="BF19">
            <v>28839.24</v>
          </cell>
          <cell r="BG19">
            <v>0</v>
          </cell>
        </row>
        <row r="20">
          <cell r="A20">
            <v>1</v>
          </cell>
          <cell r="B20">
            <v>0</v>
          </cell>
          <cell r="C20" t="str">
            <v>Ostatní</v>
          </cell>
          <cell r="O20">
            <v>39434</v>
          </cell>
          <cell r="P20">
            <v>0</v>
          </cell>
          <cell r="R20">
            <v>3154.7200000000003</v>
          </cell>
          <cell r="S20">
            <v>0</v>
          </cell>
          <cell r="U20">
            <v>0</v>
          </cell>
          <cell r="W20">
            <v>0</v>
          </cell>
          <cell r="Y20">
            <v>39434</v>
          </cell>
          <cell r="Z20">
            <v>0</v>
          </cell>
          <cell r="AD20">
            <v>3154.7200000000003</v>
          </cell>
          <cell r="AF20">
            <v>0</v>
          </cell>
          <cell r="BD20">
            <v>42588.72</v>
          </cell>
          <cell r="BE20">
            <v>0</v>
          </cell>
          <cell r="BF20">
            <v>42588.72</v>
          </cell>
          <cell r="BG20">
            <v>0</v>
          </cell>
        </row>
        <row r="21">
          <cell r="A21">
            <v>1</v>
          </cell>
          <cell r="B21">
            <v>0</v>
          </cell>
          <cell r="C21" t="str">
            <v>Ostatní</v>
          </cell>
          <cell r="O21">
            <v>42953</v>
          </cell>
          <cell r="P21">
            <v>0</v>
          </cell>
          <cell r="R21">
            <v>3436.2400000000002</v>
          </cell>
          <cell r="S21">
            <v>0</v>
          </cell>
          <cell r="U21">
            <v>1300</v>
          </cell>
          <cell r="W21">
            <v>1300</v>
          </cell>
          <cell r="Y21">
            <v>44253</v>
          </cell>
          <cell r="Z21">
            <v>0</v>
          </cell>
          <cell r="AD21">
            <v>3540.2400000000002</v>
          </cell>
          <cell r="AF21">
            <v>0</v>
          </cell>
          <cell r="BD21">
            <v>46389.240000000005</v>
          </cell>
          <cell r="BE21">
            <v>0</v>
          </cell>
          <cell r="BF21">
            <v>47793.240000000005</v>
          </cell>
          <cell r="BG21">
            <v>0</v>
          </cell>
        </row>
        <row r="22">
          <cell r="A22">
            <v>1</v>
          </cell>
          <cell r="B22">
            <v>0</v>
          </cell>
          <cell r="C22" t="str">
            <v>Ostatní</v>
          </cell>
          <cell r="O22">
            <v>48645</v>
          </cell>
          <cell r="P22">
            <v>0</v>
          </cell>
          <cell r="R22">
            <v>3891.6</v>
          </cell>
          <cell r="S22">
            <v>0</v>
          </cell>
          <cell r="U22">
            <v>0</v>
          </cell>
          <cell r="W22">
            <v>0</v>
          </cell>
          <cell r="Y22">
            <v>48645</v>
          </cell>
          <cell r="Z22">
            <v>0</v>
          </cell>
          <cell r="AD22">
            <v>3891.6</v>
          </cell>
          <cell r="AF22">
            <v>0</v>
          </cell>
          <cell r="BD22">
            <v>52536.600000000006</v>
          </cell>
          <cell r="BE22">
            <v>0</v>
          </cell>
          <cell r="BF22">
            <v>52536.600000000006</v>
          </cell>
          <cell r="BG22">
            <v>0</v>
          </cell>
        </row>
        <row r="23">
          <cell r="A23">
            <v>1</v>
          </cell>
          <cell r="B23">
            <v>0</v>
          </cell>
          <cell r="C23" t="str">
            <v>Ostatní</v>
          </cell>
          <cell r="O23">
            <v>47817</v>
          </cell>
          <cell r="P23">
            <v>0</v>
          </cell>
          <cell r="R23">
            <v>3825.36</v>
          </cell>
          <cell r="S23">
            <v>0</v>
          </cell>
          <cell r="U23">
            <v>0</v>
          </cell>
          <cell r="W23">
            <v>0</v>
          </cell>
          <cell r="Y23">
            <v>47817</v>
          </cell>
          <cell r="Z23">
            <v>0</v>
          </cell>
          <cell r="AD23">
            <v>3825.36</v>
          </cell>
          <cell r="AF23">
            <v>0</v>
          </cell>
          <cell r="BD23">
            <v>51642.36</v>
          </cell>
          <cell r="BE23">
            <v>0</v>
          </cell>
          <cell r="BF23">
            <v>51642.36</v>
          </cell>
          <cell r="BG23">
            <v>0</v>
          </cell>
        </row>
        <row r="24">
          <cell r="A24">
            <v>1</v>
          </cell>
          <cell r="B24">
            <v>0</v>
          </cell>
          <cell r="C24" t="str">
            <v>Ostatní</v>
          </cell>
          <cell r="O24">
            <v>43884</v>
          </cell>
          <cell r="P24">
            <v>0</v>
          </cell>
          <cell r="R24">
            <v>5266.08</v>
          </cell>
          <cell r="S24">
            <v>0</v>
          </cell>
          <cell r="U24">
            <v>0</v>
          </cell>
          <cell r="W24">
            <v>0</v>
          </cell>
          <cell r="Y24">
            <v>43884</v>
          </cell>
          <cell r="Z24">
            <v>0</v>
          </cell>
          <cell r="AD24">
            <v>5266.08</v>
          </cell>
          <cell r="AF24">
            <v>0</v>
          </cell>
          <cell r="BD24">
            <v>49150.080000000002</v>
          </cell>
          <cell r="BE24">
            <v>0</v>
          </cell>
          <cell r="BF24">
            <v>49150.080000000002</v>
          </cell>
          <cell r="BG24">
            <v>0</v>
          </cell>
        </row>
        <row r="25">
          <cell r="A25">
            <v>1</v>
          </cell>
          <cell r="B25">
            <v>0</v>
          </cell>
          <cell r="C25" t="str">
            <v>Ostatní</v>
          </cell>
          <cell r="O25">
            <v>94573</v>
          </cell>
          <cell r="P25">
            <v>0</v>
          </cell>
          <cell r="R25">
            <v>18914.600000000002</v>
          </cell>
          <cell r="S25">
            <v>0</v>
          </cell>
          <cell r="U25">
            <v>0</v>
          </cell>
          <cell r="W25">
            <v>0</v>
          </cell>
          <cell r="Y25">
            <v>94573</v>
          </cell>
          <cell r="Z25">
            <v>0</v>
          </cell>
          <cell r="AD25">
            <v>18914.600000000002</v>
          </cell>
          <cell r="AF25">
            <v>0</v>
          </cell>
          <cell r="BD25">
            <v>113487.59999999999</v>
          </cell>
          <cell r="BE25">
            <v>0</v>
          </cell>
          <cell r="BF25">
            <v>113487.59999999999</v>
          </cell>
          <cell r="BG25">
            <v>0</v>
          </cell>
        </row>
        <row r="26">
          <cell r="A26">
            <v>1</v>
          </cell>
          <cell r="B26">
            <v>0</v>
          </cell>
          <cell r="C26" t="str">
            <v>Ostatní</v>
          </cell>
          <cell r="O26">
            <v>38982</v>
          </cell>
          <cell r="P26">
            <v>500</v>
          </cell>
          <cell r="R26">
            <v>3158.56</v>
          </cell>
          <cell r="S26">
            <v>0</v>
          </cell>
          <cell r="U26">
            <v>0</v>
          </cell>
          <cell r="W26">
            <v>0</v>
          </cell>
          <cell r="Y26">
            <v>38982</v>
          </cell>
          <cell r="Z26">
            <v>500</v>
          </cell>
          <cell r="AD26">
            <v>3158.56</v>
          </cell>
          <cell r="AF26">
            <v>0</v>
          </cell>
          <cell r="BD26">
            <v>42100.560000000005</v>
          </cell>
          <cell r="BE26">
            <v>540</v>
          </cell>
          <cell r="BF26">
            <v>42100.560000000005</v>
          </cell>
          <cell r="BG26">
            <v>540</v>
          </cell>
        </row>
        <row r="27">
          <cell r="A27">
            <v>1</v>
          </cell>
          <cell r="B27">
            <v>0</v>
          </cell>
          <cell r="C27" t="str">
            <v>Ostatní</v>
          </cell>
          <cell r="O27">
            <v>42849</v>
          </cell>
          <cell r="P27">
            <v>0</v>
          </cell>
          <cell r="R27">
            <v>3427.92</v>
          </cell>
          <cell r="S27">
            <v>0</v>
          </cell>
          <cell r="U27">
            <v>0</v>
          </cell>
          <cell r="W27">
            <v>0</v>
          </cell>
          <cell r="Y27">
            <v>42849</v>
          </cell>
          <cell r="Z27">
            <v>0</v>
          </cell>
          <cell r="AD27">
            <v>3427.92</v>
          </cell>
          <cell r="AF27">
            <v>0</v>
          </cell>
          <cell r="BD27">
            <v>46276.920000000006</v>
          </cell>
          <cell r="BE27">
            <v>0</v>
          </cell>
          <cell r="BF27">
            <v>46276.920000000006</v>
          </cell>
          <cell r="BG27">
            <v>0</v>
          </cell>
        </row>
        <row r="28">
          <cell r="A28">
            <v>1</v>
          </cell>
          <cell r="B28">
            <v>0</v>
          </cell>
          <cell r="C28" t="str">
            <v>Ostatní</v>
          </cell>
          <cell r="O28">
            <v>48128</v>
          </cell>
          <cell r="P28">
            <v>0</v>
          </cell>
          <cell r="R28">
            <v>3850.2400000000002</v>
          </cell>
          <cell r="S28">
            <v>0</v>
          </cell>
          <cell r="U28">
            <v>0</v>
          </cell>
          <cell r="W28">
            <v>0</v>
          </cell>
          <cell r="Y28">
            <v>48128</v>
          </cell>
          <cell r="Z28">
            <v>0</v>
          </cell>
          <cell r="AD28">
            <v>3850.2400000000002</v>
          </cell>
          <cell r="AF28">
            <v>0</v>
          </cell>
          <cell r="BD28">
            <v>51978.240000000005</v>
          </cell>
          <cell r="BE28">
            <v>0</v>
          </cell>
          <cell r="BF28">
            <v>51978.240000000005</v>
          </cell>
          <cell r="BG28">
            <v>0</v>
          </cell>
        </row>
        <row r="29">
          <cell r="A29">
            <v>1</v>
          </cell>
          <cell r="B29">
            <v>0</v>
          </cell>
          <cell r="C29" t="str">
            <v>Ostatní</v>
          </cell>
          <cell r="O29">
            <v>38709</v>
          </cell>
          <cell r="P29">
            <v>0</v>
          </cell>
          <cell r="R29">
            <v>3096.7200000000003</v>
          </cell>
          <cell r="S29">
            <v>0</v>
          </cell>
          <cell r="U29">
            <v>0</v>
          </cell>
          <cell r="W29">
            <v>0</v>
          </cell>
          <cell r="Y29">
            <v>38709</v>
          </cell>
          <cell r="Z29">
            <v>0</v>
          </cell>
          <cell r="AD29">
            <v>3096.7200000000003</v>
          </cell>
          <cell r="AF29">
            <v>0</v>
          </cell>
          <cell r="BD29">
            <v>41805.72</v>
          </cell>
          <cell r="BE29">
            <v>0</v>
          </cell>
          <cell r="BF29">
            <v>41805.72</v>
          </cell>
          <cell r="BG29">
            <v>0</v>
          </cell>
        </row>
        <row r="30">
          <cell r="A30">
            <v>1</v>
          </cell>
          <cell r="B30">
            <v>0</v>
          </cell>
          <cell r="C30" t="str">
            <v>Ostatní</v>
          </cell>
          <cell r="O30">
            <v>51000</v>
          </cell>
          <cell r="P30">
            <v>0</v>
          </cell>
          <cell r="R30">
            <v>6120</v>
          </cell>
          <cell r="S30">
            <v>0</v>
          </cell>
          <cell r="U30">
            <v>0</v>
          </cell>
          <cell r="W30">
            <v>0</v>
          </cell>
          <cell r="Y30">
            <v>51000</v>
          </cell>
          <cell r="Z30">
            <v>0</v>
          </cell>
          <cell r="AD30">
            <v>6120</v>
          </cell>
          <cell r="AF30">
            <v>0</v>
          </cell>
          <cell r="BD30">
            <v>57120.000000000007</v>
          </cell>
          <cell r="BE30">
            <v>0</v>
          </cell>
          <cell r="BF30">
            <v>57120.000000000007</v>
          </cell>
          <cell r="BG30">
            <v>0</v>
          </cell>
        </row>
        <row r="31">
          <cell r="A31">
            <v>1</v>
          </cell>
          <cell r="B31">
            <v>0</v>
          </cell>
          <cell r="C31" t="str">
            <v>Ostatní</v>
          </cell>
          <cell r="O31">
            <v>42040</v>
          </cell>
          <cell r="P31">
            <v>0</v>
          </cell>
          <cell r="R31">
            <v>5044.8</v>
          </cell>
          <cell r="S31">
            <v>0</v>
          </cell>
          <cell r="U31">
            <v>2960</v>
          </cell>
          <cell r="W31">
            <v>2960</v>
          </cell>
          <cell r="Y31">
            <v>45000</v>
          </cell>
          <cell r="Z31">
            <v>0</v>
          </cell>
          <cell r="AD31">
            <v>5400</v>
          </cell>
          <cell r="AF31">
            <v>0</v>
          </cell>
          <cell r="BD31">
            <v>47084.800000000003</v>
          </cell>
          <cell r="BE31">
            <v>0</v>
          </cell>
          <cell r="BF31">
            <v>50400.000000000007</v>
          </cell>
          <cell r="BG31">
            <v>0</v>
          </cell>
        </row>
        <row r="32">
          <cell r="A32">
            <v>1</v>
          </cell>
          <cell r="B32">
            <v>0</v>
          </cell>
          <cell r="C32" t="str">
            <v>Ostatní</v>
          </cell>
          <cell r="O32">
            <v>50160</v>
          </cell>
          <cell r="P32">
            <v>500</v>
          </cell>
          <cell r="R32">
            <v>6079.2</v>
          </cell>
          <cell r="S32">
            <v>0</v>
          </cell>
          <cell r="U32">
            <v>0</v>
          </cell>
          <cell r="W32">
            <v>0</v>
          </cell>
          <cell r="Y32">
            <v>50160</v>
          </cell>
          <cell r="Z32">
            <v>500</v>
          </cell>
          <cell r="AD32">
            <v>6079.2</v>
          </cell>
          <cell r="AF32">
            <v>0</v>
          </cell>
          <cell r="BD32">
            <v>56179.200000000004</v>
          </cell>
          <cell r="BE32">
            <v>560</v>
          </cell>
          <cell r="BF32">
            <v>56179.200000000004</v>
          </cell>
          <cell r="BG32">
            <v>560</v>
          </cell>
        </row>
        <row r="33">
          <cell r="A33">
            <v>1</v>
          </cell>
          <cell r="B33">
            <v>0</v>
          </cell>
          <cell r="C33" t="str">
            <v>Ostatní</v>
          </cell>
          <cell r="O33">
            <v>50787</v>
          </cell>
          <cell r="P33">
            <v>0</v>
          </cell>
          <cell r="R33">
            <v>6094.44</v>
          </cell>
          <cell r="S33">
            <v>0</v>
          </cell>
          <cell r="U33">
            <v>0</v>
          </cell>
          <cell r="W33">
            <v>0</v>
          </cell>
          <cell r="Y33">
            <v>50787</v>
          </cell>
          <cell r="Z33">
            <v>0</v>
          </cell>
          <cell r="AD33">
            <v>6094.44</v>
          </cell>
          <cell r="AF33">
            <v>0</v>
          </cell>
          <cell r="BD33">
            <v>56881.440000000002</v>
          </cell>
          <cell r="BE33">
            <v>0</v>
          </cell>
          <cell r="BF33">
            <v>56881.440000000002</v>
          </cell>
          <cell r="BG33">
            <v>0</v>
          </cell>
        </row>
        <row r="34">
          <cell r="A34">
            <v>1</v>
          </cell>
          <cell r="B34">
            <v>0</v>
          </cell>
          <cell r="C34" t="str">
            <v>Ostatní</v>
          </cell>
          <cell r="O34">
            <v>46886</v>
          </cell>
          <cell r="P34">
            <v>0</v>
          </cell>
          <cell r="R34">
            <v>3750.88</v>
          </cell>
          <cell r="S34">
            <v>0</v>
          </cell>
          <cell r="U34">
            <v>0</v>
          </cell>
          <cell r="W34">
            <v>0</v>
          </cell>
          <cell r="Y34">
            <v>46886</v>
          </cell>
          <cell r="Z34">
            <v>0</v>
          </cell>
          <cell r="AD34">
            <v>3750.88</v>
          </cell>
          <cell r="AF34">
            <v>0</v>
          </cell>
          <cell r="BD34">
            <v>50636.880000000005</v>
          </cell>
          <cell r="BE34">
            <v>0</v>
          </cell>
          <cell r="BF34">
            <v>50636.880000000005</v>
          </cell>
          <cell r="BG34">
            <v>0</v>
          </cell>
        </row>
        <row r="35">
          <cell r="A35">
            <v>1</v>
          </cell>
          <cell r="B35">
            <v>0</v>
          </cell>
          <cell r="C35" t="str">
            <v>Ostatní</v>
          </cell>
          <cell r="O35">
            <v>40024</v>
          </cell>
          <cell r="P35">
            <v>500</v>
          </cell>
          <cell r="R35">
            <v>4862.88</v>
          </cell>
          <cell r="S35">
            <v>0</v>
          </cell>
          <cell r="U35">
            <v>0</v>
          </cell>
          <cell r="W35">
            <v>0</v>
          </cell>
          <cell r="Y35">
            <v>40024</v>
          </cell>
          <cell r="Z35">
            <v>500</v>
          </cell>
          <cell r="AD35">
            <v>4862.88</v>
          </cell>
          <cell r="AF35">
            <v>0</v>
          </cell>
          <cell r="BD35">
            <v>44826.880000000005</v>
          </cell>
          <cell r="BE35">
            <v>560</v>
          </cell>
          <cell r="BF35">
            <v>44826.880000000005</v>
          </cell>
          <cell r="BG35">
            <v>560</v>
          </cell>
        </row>
        <row r="36">
          <cell r="A36">
            <v>1</v>
          </cell>
          <cell r="B36">
            <v>0</v>
          </cell>
          <cell r="C36" t="str">
            <v>Ostatní</v>
          </cell>
          <cell r="O36">
            <v>80250</v>
          </cell>
          <cell r="P36">
            <v>0</v>
          </cell>
          <cell r="R36">
            <v>16050</v>
          </cell>
          <cell r="S36">
            <v>0</v>
          </cell>
          <cell r="U36">
            <v>0</v>
          </cell>
          <cell r="W36">
            <v>0</v>
          </cell>
          <cell r="Y36">
            <v>80250</v>
          </cell>
          <cell r="Z36">
            <v>0</v>
          </cell>
          <cell r="AD36">
            <v>16050</v>
          </cell>
          <cell r="AF36">
            <v>0</v>
          </cell>
          <cell r="BD36">
            <v>96300</v>
          </cell>
          <cell r="BE36">
            <v>0</v>
          </cell>
          <cell r="BF36">
            <v>96300</v>
          </cell>
          <cell r="BG36">
            <v>0</v>
          </cell>
        </row>
        <row r="37">
          <cell r="A37">
            <v>1</v>
          </cell>
          <cell r="B37">
            <v>0</v>
          </cell>
          <cell r="C37" t="str">
            <v>Ostatní</v>
          </cell>
          <cell r="O37">
            <v>38143</v>
          </cell>
          <cell r="P37">
            <v>0</v>
          </cell>
          <cell r="R37">
            <v>4577.16</v>
          </cell>
          <cell r="S37">
            <v>0</v>
          </cell>
          <cell r="U37">
            <v>0</v>
          </cell>
          <cell r="W37">
            <v>0</v>
          </cell>
          <cell r="Y37">
            <v>38143</v>
          </cell>
          <cell r="Z37">
            <v>0</v>
          </cell>
          <cell r="AD37">
            <v>4577.16</v>
          </cell>
          <cell r="AF37">
            <v>0</v>
          </cell>
          <cell r="BD37">
            <v>42720.160000000003</v>
          </cell>
          <cell r="BE37">
            <v>0</v>
          </cell>
          <cell r="BF37">
            <v>42720.160000000003</v>
          </cell>
          <cell r="BG37">
            <v>0</v>
          </cell>
        </row>
        <row r="38">
          <cell r="A38">
            <v>1</v>
          </cell>
          <cell r="B38">
            <v>0</v>
          </cell>
          <cell r="C38" t="str">
            <v>Ostatní</v>
          </cell>
          <cell r="O38">
            <v>45196</v>
          </cell>
          <cell r="P38">
            <v>0</v>
          </cell>
          <cell r="R38">
            <v>5423.5199999999995</v>
          </cell>
          <cell r="S38">
            <v>0</v>
          </cell>
          <cell r="U38">
            <v>0</v>
          </cell>
          <cell r="W38">
            <v>0</v>
          </cell>
          <cell r="Y38">
            <v>45196</v>
          </cell>
          <cell r="Z38">
            <v>0</v>
          </cell>
          <cell r="AD38">
            <v>5423.5199999999995</v>
          </cell>
          <cell r="AF38">
            <v>0</v>
          </cell>
          <cell r="BD38">
            <v>50619.520000000004</v>
          </cell>
          <cell r="BE38">
            <v>0</v>
          </cell>
          <cell r="BF38">
            <v>50619.520000000004</v>
          </cell>
          <cell r="BG38">
            <v>0</v>
          </cell>
        </row>
        <row r="39">
          <cell r="A39">
            <v>1</v>
          </cell>
          <cell r="B39">
            <v>0</v>
          </cell>
          <cell r="C39" t="str">
            <v>Ostatní</v>
          </cell>
          <cell r="O39">
            <v>41989</v>
          </cell>
          <cell r="P39">
            <v>0</v>
          </cell>
          <cell r="R39">
            <v>5038.6799999999994</v>
          </cell>
          <cell r="S39">
            <v>0</v>
          </cell>
          <cell r="U39">
            <v>0</v>
          </cell>
          <cell r="W39">
            <v>0</v>
          </cell>
          <cell r="Y39">
            <v>41989</v>
          </cell>
          <cell r="Z39">
            <v>0</v>
          </cell>
          <cell r="AD39">
            <v>5038.6799999999994</v>
          </cell>
          <cell r="AF39">
            <v>0</v>
          </cell>
          <cell r="BD39">
            <v>47027.680000000008</v>
          </cell>
          <cell r="BE39">
            <v>0</v>
          </cell>
          <cell r="BF39">
            <v>47027.680000000008</v>
          </cell>
          <cell r="BG39">
            <v>0</v>
          </cell>
        </row>
        <row r="40">
          <cell r="A40">
            <v>1</v>
          </cell>
          <cell r="B40">
            <v>0</v>
          </cell>
          <cell r="C40" t="str">
            <v>Ostatní</v>
          </cell>
          <cell r="O40">
            <v>50056</v>
          </cell>
          <cell r="P40">
            <v>0</v>
          </cell>
          <cell r="R40">
            <v>6006.7199999999993</v>
          </cell>
          <cell r="S40">
            <v>0</v>
          </cell>
          <cell r="U40">
            <v>3000</v>
          </cell>
          <cell r="W40">
            <v>3000</v>
          </cell>
          <cell r="Y40">
            <v>53056</v>
          </cell>
          <cell r="Z40">
            <v>0</v>
          </cell>
          <cell r="AD40">
            <v>6366.7199999999993</v>
          </cell>
          <cell r="AF40">
            <v>0</v>
          </cell>
          <cell r="BD40">
            <v>56062.720000000008</v>
          </cell>
          <cell r="BE40">
            <v>0</v>
          </cell>
          <cell r="BF40">
            <v>59422.720000000008</v>
          </cell>
          <cell r="BG40">
            <v>0</v>
          </cell>
        </row>
        <row r="41">
          <cell r="A41">
            <v>1</v>
          </cell>
          <cell r="B41">
            <v>0</v>
          </cell>
          <cell r="C41" t="str">
            <v>Ostatní</v>
          </cell>
          <cell r="O41">
            <v>49429</v>
          </cell>
          <cell r="P41">
            <v>0</v>
          </cell>
          <cell r="R41">
            <v>5931.48</v>
          </cell>
          <cell r="S41">
            <v>0</v>
          </cell>
          <cell r="U41">
            <v>0</v>
          </cell>
          <cell r="W41">
            <v>0</v>
          </cell>
          <cell r="Y41">
            <v>49429</v>
          </cell>
          <cell r="Z41">
            <v>0</v>
          </cell>
          <cell r="AD41">
            <v>5931.48</v>
          </cell>
          <cell r="AF41">
            <v>0</v>
          </cell>
          <cell r="BD41">
            <v>55360.480000000003</v>
          </cell>
          <cell r="BE41">
            <v>0</v>
          </cell>
          <cell r="BF41">
            <v>55360.480000000003</v>
          </cell>
          <cell r="BG41">
            <v>0</v>
          </cell>
        </row>
        <row r="42">
          <cell r="A42">
            <v>1</v>
          </cell>
          <cell r="B42">
            <v>0</v>
          </cell>
          <cell r="C42" t="str">
            <v>Ostatní</v>
          </cell>
          <cell r="O42">
            <v>46189</v>
          </cell>
          <cell r="P42">
            <v>0</v>
          </cell>
          <cell r="R42">
            <v>5542.6799999999994</v>
          </cell>
          <cell r="S42">
            <v>0</v>
          </cell>
          <cell r="U42">
            <v>0</v>
          </cell>
          <cell r="W42">
            <v>0</v>
          </cell>
          <cell r="Y42">
            <v>46189</v>
          </cell>
          <cell r="Z42">
            <v>0</v>
          </cell>
          <cell r="AD42">
            <v>5542.6799999999994</v>
          </cell>
          <cell r="AF42">
            <v>0</v>
          </cell>
          <cell r="BD42">
            <v>51731.680000000008</v>
          </cell>
          <cell r="BE42">
            <v>0</v>
          </cell>
          <cell r="BF42">
            <v>51731.680000000008</v>
          </cell>
          <cell r="BG42">
            <v>0</v>
          </cell>
        </row>
        <row r="43">
          <cell r="A43">
            <v>1</v>
          </cell>
          <cell r="B43">
            <v>0</v>
          </cell>
          <cell r="C43" t="str">
            <v>Ostatní</v>
          </cell>
          <cell r="O43">
            <v>46886</v>
          </cell>
          <cell r="P43">
            <v>0</v>
          </cell>
          <cell r="R43">
            <v>3750.88</v>
          </cell>
          <cell r="S43">
            <v>0</v>
          </cell>
          <cell r="U43">
            <v>0</v>
          </cell>
          <cell r="W43">
            <v>0</v>
          </cell>
          <cell r="Y43">
            <v>46886</v>
          </cell>
          <cell r="Z43">
            <v>0</v>
          </cell>
          <cell r="AD43">
            <v>3750.88</v>
          </cell>
          <cell r="AF43">
            <v>0</v>
          </cell>
          <cell r="BD43">
            <v>50636.880000000005</v>
          </cell>
          <cell r="BE43">
            <v>0</v>
          </cell>
          <cell r="BF43">
            <v>50636.880000000005</v>
          </cell>
          <cell r="BG43">
            <v>0</v>
          </cell>
        </row>
        <row r="44">
          <cell r="A44">
            <v>1</v>
          </cell>
          <cell r="B44">
            <v>0</v>
          </cell>
          <cell r="C44" t="str">
            <v>Ostatní</v>
          </cell>
          <cell r="O44">
            <v>50405</v>
          </cell>
          <cell r="P44">
            <v>0</v>
          </cell>
          <cell r="R44">
            <v>4032.4</v>
          </cell>
          <cell r="S44">
            <v>0</v>
          </cell>
          <cell r="U44">
            <v>0</v>
          </cell>
          <cell r="W44">
            <v>0</v>
          </cell>
          <cell r="Y44">
            <v>50405</v>
          </cell>
          <cell r="Z44">
            <v>0</v>
          </cell>
          <cell r="AD44">
            <v>4032.4</v>
          </cell>
          <cell r="AF44">
            <v>0</v>
          </cell>
          <cell r="BD44">
            <v>54437.4</v>
          </cell>
          <cell r="BE44">
            <v>0</v>
          </cell>
          <cell r="BF44">
            <v>54437.4</v>
          </cell>
          <cell r="BG44">
            <v>0</v>
          </cell>
        </row>
        <row r="45">
          <cell r="A45">
            <v>1</v>
          </cell>
          <cell r="B45">
            <v>0</v>
          </cell>
          <cell r="C45" t="str">
            <v>Ostatní</v>
          </cell>
          <cell r="O45">
            <v>45540</v>
          </cell>
          <cell r="P45">
            <v>0</v>
          </cell>
          <cell r="R45">
            <v>3643.2000000000003</v>
          </cell>
          <cell r="S45">
            <v>0</v>
          </cell>
          <cell r="U45">
            <v>0</v>
          </cell>
          <cell r="W45">
            <v>0</v>
          </cell>
          <cell r="Y45">
            <v>45540</v>
          </cell>
          <cell r="Z45">
            <v>0</v>
          </cell>
          <cell r="AD45">
            <v>3643.2000000000003</v>
          </cell>
          <cell r="AF45">
            <v>0</v>
          </cell>
          <cell r="BD45">
            <v>49183.200000000004</v>
          </cell>
          <cell r="BE45">
            <v>0</v>
          </cell>
          <cell r="BF45">
            <v>49183.200000000004</v>
          </cell>
          <cell r="BG45">
            <v>0</v>
          </cell>
        </row>
        <row r="46">
          <cell r="A46">
            <v>1</v>
          </cell>
          <cell r="B46">
            <v>0</v>
          </cell>
          <cell r="C46" t="str">
            <v>Ostatní</v>
          </cell>
          <cell r="O46">
            <v>45540</v>
          </cell>
          <cell r="P46">
            <v>0</v>
          </cell>
          <cell r="R46">
            <v>3643.2000000000003</v>
          </cell>
          <cell r="S46">
            <v>0</v>
          </cell>
          <cell r="U46">
            <v>0</v>
          </cell>
          <cell r="W46">
            <v>0</v>
          </cell>
          <cell r="Y46">
            <v>45540</v>
          </cell>
          <cell r="Z46">
            <v>0</v>
          </cell>
          <cell r="AD46">
            <v>3643.2000000000003</v>
          </cell>
          <cell r="AF46">
            <v>0</v>
          </cell>
          <cell r="BD46">
            <v>49183.200000000004</v>
          </cell>
          <cell r="BE46">
            <v>0</v>
          </cell>
          <cell r="BF46">
            <v>49183.200000000004</v>
          </cell>
          <cell r="BG46">
            <v>0</v>
          </cell>
        </row>
        <row r="47">
          <cell r="A47">
            <v>1</v>
          </cell>
          <cell r="B47">
            <v>0</v>
          </cell>
          <cell r="C47" t="str">
            <v>Ostatní</v>
          </cell>
          <cell r="O47">
            <v>109823</v>
          </cell>
          <cell r="P47">
            <v>0</v>
          </cell>
          <cell r="R47">
            <v>21964.600000000002</v>
          </cell>
          <cell r="S47">
            <v>0</v>
          </cell>
          <cell r="U47">
            <v>0</v>
          </cell>
          <cell r="W47">
            <v>0</v>
          </cell>
          <cell r="Y47">
            <v>109823</v>
          </cell>
          <cell r="Z47">
            <v>0</v>
          </cell>
          <cell r="AD47">
            <v>21964.600000000002</v>
          </cell>
          <cell r="AF47">
            <v>0</v>
          </cell>
          <cell r="BD47">
            <v>131787.6</v>
          </cell>
          <cell r="BE47">
            <v>0</v>
          </cell>
          <cell r="BF47">
            <v>131787.6</v>
          </cell>
          <cell r="BG47">
            <v>0</v>
          </cell>
        </row>
        <row r="48">
          <cell r="A48">
            <v>1</v>
          </cell>
          <cell r="B48">
            <v>0</v>
          </cell>
          <cell r="C48" t="str">
            <v>Ostatní</v>
          </cell>
          <cell r="O48">
            <v>47610</v>
          </cell>
          <cell r="P48">
            <v>0</v>
          </cell>
          <cell r="R48">
            <v>3808.8</v>
          </cell>
          <cell r="S48">
            <v>0</v>
          </cell>
          <cell r="U48">
            <v>0</v>
          </cell>
          <cell r="W48">
            <v>0</v>
          </cell>
          <cell r="Y48">
            <v>47610</v>
          </cell>
          <cell r="Z48">
            <v>0</v>
          </cell>
          <cell r="AD48">
            <v>3808.8</v>
          </cell>
          <cell r="AF48">
            <v>0</v>
          </cell>
          <cell r="BD48">
            <v>51418.8</v>
          </cell>
          <cell r="BE48">
            <v>0</v>
          </cell>
          <cell r="BF48">
            <v>51418.8</v>
          </cell>
          <cell r="BG48">
            <v>0</v>
          </cell>
        </row>
        <row r="49">
          <cell r="A49">
            <v>1</v>
          </cell>
          <cell r="B49">
            <v>1</v>
          </cell>
          <cell r="C49" t="str">
            <v>Ostatní</v>
          </cell>
          <cell r="O49">
            <v>44000</v>
          </cell>
          <cell r="P49">
            <v>0</v>
          </cell>
          <cell r="R49">
            <v>3520</v>
          </cell>
          <cell r="S49">
            <v>0</v>
          </cell>
          <cell r="U49">
            <v>0</v>
          </cell>
          <cell r="W49">
            <v>0</v>
          </cell>
          <cell r="Y49">
            <v>44000</v>
          </cell>
          <cell r="Z49">
            <v>0</v>
          </cell>
          <cell r="AD49">
            <v>3520</v>
          </cell>
          <cell r="AF49">
            <v>0</v>
          </cell>
          <cell r="BD49">
            <v>47520</v>
          </cell>
          <cell r="BE49">
            <v>0</v>
          </cell>
          <cell r="BF49">
            <v>47520</v>
          </cell>
          <cell r="BG49">
            <v>0</v>
          </cell>
        </row>
        <row r="50">
          <cell r="A50">
            <v>1</v>
          </cell>
          <cell r="B50">
            <v>0</v>
          </cell>
          <cell r="C50" t="str">
            <v>Ostatní</v>
          </cell>
          <cell r="O50">
            <v>46000</v>
          </cell>
          <cell r="P50">
            <v>0</v>
          </cell>
          <cell r="R50">
            <v>3680</v>
          </cell>
          <cell r="S50">
            <v>0</v>
          </cell>
          <cell r="U50">
            <v>0</v>
          </cell>
          <cell r="W50">
            <v>0</v>
          </cell>
          <cell r="Y50">
            <v>46000</v>
          </cell>
          <cell r="Z50">
            <v>0</v>
          </cell>
          <cell r="AD50">
            <v>3680</v>
          </cell>
          <cell r="AF50">
            <v>0</v>
          </cell>
          <cell r="BD50">
            <v>49680</v>
          </cell>
          <cell r="BE50">
            <v>0</v>
          </cell>
          <cell r="BF50">
            <v>49680</v>
          </cell>
          <cell r="BG50">
            <v>0</v>
          </cell>
        </row>
        <row r="51">
          <cell r="A51">
            <v>1</v>
          </cell>
          <cell r="B51">
            <v>0</v>
          </cell>
          <cell r="C51" t="str">
            <v>Ostatní</v>
          </cell>
          <cell r="O51">
            <v>53303</v>
          </cell>
          <cell r="P51">
            <v>0</v>
          </cell>
          <cell r="R51">
            <v>4264.24</v>
          </cell>
          <cell r="S51">
            <v>0</v>
          </cell>
          <cell r="U51">
            <v>0</v>
          </cell>
          <cell r="W51">
            <v>0</v>
          </cell>
          <cell r="Y51">
            <v>53303</v>
          </cell>
          <cell r="Z51">
            <v>0</v>
          </cell>
          <cell r="AD51">
            <v>4264.24</v>
          </cell>
          <cell r="AF51">
            <v>0</v>
          </cell>
          <cell r="BD51">
            <v>57567.240000000005</v>
          </cell>
          <cell r="BE51">
            <v>0</v>
          </cell>
          <cell r="BF51">
            <v>57567.240000000005</v>
          </cell>
          <cell r="BG51">
            <v>0</v>
          </cell>
        </row>
        <row r="52">
          <cell r="A52">
            <v>1</v>
          </cell>
          <cell r="B52">
            <v>0</v>
          </cell>
          <cell r="C52" t="str">
            <v>Ostatní</v>
          </cell>
          <cell r="O52">
            <v>53303</v>
          </cell>
          <cell r="P52">
            <v>0</v>
          </cell>
          <cell r="R52">
            <v>4264.24</v>
          </cell>
          <cell r="S52">
            <v>0</v>
          </cell>
          <cell r="U52">
            <v>0</v>
          </cell>
          <cell r="W52">
            <v>0</v>
          </cell>
          <cell r="Y52">
            <v>53303</v>
          </cell>
          <cell r="Z52">
            <v>0</v>
          </cell>
          <cell r="AD52">
            <v>4264.24</v>
          </cell>
          <cell r="AF52">
            <v>0</v>
          </cell>
          <cell r="BD52">
            <v>57567.240000000005</v>
          </cell>
          <cell r="BE52">
            <v>0</v>
          </cell>
          <cell r="BF52">
            <v>57567.240000000005</v>
          </cell>
          <cell r="BG52">
            <v>0</v>
          </cell>
        </row>
        <row r="53">
          <cell r="A53">
            <v>1</v>
          </cell>
          <cell r="B53">
            <v>0</v>
          </cell>
          <cell r="C53" t="str">
            <v>Ostatní</v>
          </cell>
          <cell r="O53">
            <v>49961</v>
          </cell>
          <cell r="P53">
            <v>0</v>
          </cell>
          <cell r="R53">
            <v>9992.2000000000007</v>
          </cell>
          <cell r="S53">
            <v>0</v>
          </cell>
          <cell r="U53">
            <v>8000</v>
          </cell>
          <cell r="W53">
            <v>8000</v>
          </cell>
          <cell r="Y53">
            <v>57961</v>
          </cell>
          <cell r="Z53">
            <v>0</v>
          </cell>
          <cell r="AD53">
            <v>11592.2</v>
          </cell>
          <cell r="AF53">
            <v>0</v>
          </cell>
          <cell r="BD53">
            <v>59953.2</v>
          </cell>
          <cell r="BE53">
            <v>0</v>
          </cell>
          <cell r="BF53">
            <v>69553.2</v>
          </cell>
          <cell r="BG53">
            <v>0</v>
          </cell>
        </row>
        <row r="54">
          <cell r="A54">
            <v>1</v>
          </cell>
          <cell r="B54">
            <v>0</v>
          </cell>
          <cell r="C54" t="str">
            <v>Ostatní</v>
          </cell>
          <cell r="O54">
            <v>44903</v>
          </cell>
          <cell r="P54">
            <v>0</v>
          </cell>
          <cell r="R54">
            <v>8980.6</v>
          </cell>
          <cell r="S54">
            <v>0</v>
          </cell>
          <cell r="U54">
            <v>0</v>
          </cell>
          <cell r="W54">
            <v>0</v>
          </cell>
          <cell r="Y54">
            <v>44903</v>
          </cell>
          <cell r="Z54">
            <v>0</v>
          </cell>
          <cell r="AD54">
            <v>8980.6</v>
          </cell>
          <cell r="AF54">
            <v>0</v>
          </cell>
          <cell r="BD54">
            <v>53883.6</v>
          </cell>
          <cell r="BE54">
            <v>0</v>
          </cell>
          <cell r="BF54">
            <v>53883.6</v>
          </cell>
          <cell r="BG54">
            <v>0</v>
          </cell>
        </row>
        <row r="55">
          <cell r="A55">
            <v>1</v>
          </cell>
          <cell r="B55">
            <v>0</v>
          </cell>
          <cell r="C55" t="str">
            <v>Ostatní</v>
          </cell>
          <cell r="O55">
            <v>45906</v>
          </cell>
          <cell r="P55">
            <v>0</v>
          </cell>
          <cell r="R55">
            <v>9181.2000000000007</v>
          </cell>
          <cell r="S55">
            <v>0</v>
          </cell>
          <cell r="U55">
            <v>0</v>
          </cell>
          <cell r="W55">
            <v>0</v>
          </cell>
          <cell r="Y55">
            <v>45906</v>
          </cell>
          <cell r="Z55">
            <v>0</v>
          </cell>
          <cell r="AD55">
            <v>9181.2000000000007</v>
          </cell>
          <cell r="AF55">
            <v>0</v>
          </cell>
          <cell r="BD55">
            <v>55087.199999999997</v>
          </cell>
          <cell r="BE55">
            <v>0</v>
          </cell>
          <cell r="BF55">
            <v>55087.199999999997</v>
          </cell>
          <cell r="BG55">
            <v>0</v>
          </cell>
        </row>
        <row r="56">
          <cell r="A56">
            <v>1</v>
          </cell>
          <cell r="B56">
            <v>0</v>
          </cell>
          <cell r="C56" t="str">
            <v>Ostatní</v>
          </cell>
          <cell r="O56">
            <v>40907</v>
          </cell>
          <cell r="P56">
            <v>0</v>
          </cell>
          <cell r="R56">
            <v>8181.4000000000005</v>
          </cell>
          <cell r="S56">
            <v>0</v>
          </cell>
          <cell r="U56">
            <v>0</v>
          </cell>
          <cell r="W56">
            <v>0</v>
          </cell>
          <cell r="Y56">
            <v>40907</v>
          </cell>
          <cell r="Z56">
            <v>0</v>
          </cell>
          <cell r="AD56">
            <v>8181.4000000000005</v>
          </cell>
          <cell r="AF56">
            <v>0</v>
          </cell>
          <cell r="BD56">
            <v>49088.4</v>
          </cell>
          <cell r="BE56">
            <v>0</v>
          </cell>
          <cell r="BF56">
            <v>49088.4</v>
          </cell>
          <cell r="BG56">
            <v>0</v>
          </cell>
        </row>
        <row r="57">
          <cell r="A57">
            <v>1</v>
          </cell>
          <cell r="B57">
            <v>0</v>
          </cell>
          <cell r="C57" t="str">
            <v>Ostatní</v>
          </cell>
          <cell r="O57">
            <v>109494</v>
          </cell>
          <cell r="P57">
            <v>0</v>
          </cell>
          <cell r="R57">
            <v>21898.800000000003</v>
          </cell>
          <cell r="S57">
            <v>0</v>
          </cell>
          <cell r="U57">
            <v>0</v>
          </cell>
          <cell r="W57">
            <v>0</v>
          </cell>
          <cell r="Y57">
            <v>109494</v>
          </cell>
          <cell r="Z57">
            <v>0</v>
          </cell>
          <cell r="AD57">
            <v>21898.800000000003</v>
          </cell>
          <cell r="AF57">
            <v>0</v>
          </cell>
          <cell r="BD57">
            <v>131392.79999999999</v>
          </cell>
          <cell r="BE57">
            <v>0</v>
          </cell>
          <cell r="BF57">
            <v>131392.79999999999</v>
          </cell>
          <cell r="BG57">
            <v>0</v>
          </cell>
        </row>
        <row r="58">
          <cell r="A58">
            <v>1</v>
          </cell>
          <cell r="B58">
            <v>0</v>
          </cell>
          <cell r="C58" t="str">
            <v>Ostatní</v>
          </cell>
          <cell r="O58">
            <v>47132</v>
          </cell>
          <cell r="P58">
            <v>0</v>
          </cell>
          <cell r="R58">
            <v>9426.4</v>
          </cell>
          <cell r="S58">
            <v>0</v>
          </cell>
          <cell r="U58">
            <v>1000</v>
          </cell>
          <cell r="W58">
            <v>1000</v>
          </cell>
          <cell r="Y58">
            <v>48132</v>
          </cell>
          <cell r="Z58">
            <v>0</v>
          </cell>
          <cell r="AD58">
            <v>9626.4</v>
          </cell>
          <cell r="AF58">
            <v>0</v>
          </cell>
          <cell r="BD58">
            <v>56558.400000000001</v>
          </cell>
          <cell r="BE58">
            <v>0</v>
          </cell>
          <cell r="BF58">
            <v>57758.400000000001</v>
          </cell>
          <cell r="BG58">
            <v>0</v>
          </cell>
        </row>
        <row r="59">
          <cell r="A59">
            <v>1</v>
          </cell>
          <cell r="B59">
            <v>0</v>
          </cell>
          <cell r="C59" t="str">
            <v>Ostatní</v>
          </cell>
          <cell r="O59">
            <v>37091</v>
          </cell>
          <cell r="P59">
            <v>0</v>
          </cell>
          <cell r="R59">
            <v>7418.2000000000007</v>
          </cell>
          <cell r="S59">
            <v>0</v>
          </cell>
          <cell r="U59">
            <v>1000</v>
          </cell>
          <cell r="W59">
            <v>1000</v>
          </cell>
          <cell r="Y59">
            <v>38091</v>
          </cell>
          <cell r="Z59">
            <v>0</v>
          </cell>
          <cell r="AD59">
            <v>7618.2000000000007</v>
          </cell>
          <cell r="AF59">
            <v>0</v>
          </cell>
          <cell r="BD59">
            <v>44509.2</v>
          </cell>
          <cell r="BE59">
            <v>0</v>
          </cell>
          <cell r="BF59">
            <v>45709.2</v>
          </cell>
          <cell r="BG59">
            <v>0</v>
          </cell>
        </row>
        <row r="60">
          <cell r="A60">
            <v>1</v>
          </cell>
          <cell r="B60">
            <v>0</v>
          </cell>
          <cell r="C60" t="str">
            <v>Bezpečnostní technik</v>
          </cell>
          <cell r="O60">
            <v>35905</v>
          </cell>
          <cell r="P60">
            <v>0</v>
          </cell>
          <cell r="R60">
            <v>2872.4</v>
          </cell>
          <cell r="S60">
            <v>0</v>
          </cell>
          <cell r="U60">
            <v>0</v>
          </cell>
          <cell r="W60">
            <v>0</v>
          </cell>
          <cell r="Y60">
            <v>35905</v>
          </cell>
          <cell r="Z60">
            <v>0</v>
          </cell>
          <cell r="AD60">
            <v>2872.4</v>
          </cell>
          <cell r="AF60">
            <v>0</v>
          </cell>
          <cell r="BD60">
            <v>38777.4</v>
          </cell>
          <cell r="BE60">
            <v>0</v>
          </cell>
          <cell r="BF60">
            <v>38777.4</v>
          </cell>
          <cell r="BG60">
            <v>0</v>
          </cell>
        </row>
        <row r="61">
          <cell r="A61">
            <v>1</v>
          </cell>
          <cell r="B61">
            <v>1</v>
          </cell>
          <cell r="C61" t="str">
            <v>Ostatní</v>
          </cell>
          <cell r="O61">
            <v>33000</v>
          </cell>
          <cell r="P61">
            <v>0</v>
          </cell>
          <cell r="R61">
            <v>2640</v>
          </cell>
          <cell r="S61">
            <v>2000</v>
          </cell>
          <cell r="U61">
            <v>0</v>
          </cell>
          <cell r="W61">
            <v>2000</v>
          </cell>
          <cell r="Y61">
            <v>35000</v>
          </cell>
          <cell r="Z61">
            <v>0</v>
          </cell>
          <cell r="AD61">
            <v>2800</v>
          </cell>
          <cell r="AF61">
            <v>0</v>
          </cell>
          <cell r="BD61">
            <v>35640</v>
          </cell>
          <cell r="BE61">
            <v>0</v>
          </cell>
          <cell r="BF61">
            <v>37800</v>
          </cell>
          <cell r="BG61">
            <v>0</v>
          </cell>
        </row>
        <row r="62">
          <cell r="A62">
            <v>1</v>
          </cell>
          <cell r="B62">
            <v>0</v>
          </cell>
          <cell r="C62" t="str">
            <v>Bezpečnostní technik</v>
          </cell>
          <cell r="O62">
            <v>35000</v>
          </cell>
          <cell r="P62">
            <v>0</v>
          </cell>
          <cell r="R62">
            <v>2800</v>
          </cell>
          <cell r="S62">
            <v>0</v>
          </cell>
          <cell r="U62">
            <v>0</v>
          </cell>
          <cell r="W62">
            <v>0</v>
          </cell>
          <cell r="Y62">
            <v>35000</v>
          </cell>
          <cell r="Z62">
            <v>0</v>
          </cell>
          <cell r="AD62">
            <v>2800</v>
          </cell>
          <cell r="AF62">
            <v>0</v>
          </cell>
          <cell r="BD62">
            <v>37800</v>
          </cell>
          <cell r="BE62">
            <v>0</v>
          </cell>
          <cell r="BF62">
            <v>37800</v>
          </cell>
          <cell r="BG62">
            <v>0</v>
          </cell>
        </row>
        <row r="63">
          <cell r="A63">
            <v>1</v>
          </cell>
          <cell r="B63">
            <v>0</v>
          </cell>
          <cell r="C63" t="str">
            <v>Bezpečnostní technik</v>
          </cell>
          <cell r="O63">
            <v>38038</v>
          </cell>
          <cell r="P63">
            <v>500</v>
          </cell>
          <cell r="R63">
            <v>3083.04</v>
          </cell>
          <cell r="S63">
            <v>0</v>
          </cell>
          <cell r="U63">
            <v>0</v>
          </cell>
          <cell r="W63">
            <v>0</v>
          </cell>
          <cell r="Y63">
            <v>38038</v>
          </cell>
          <cell r="Z63">
            <v>500</v>
          </cell>
          <cell r="AD63">
            <v>3083.04</v>
          </cell>
          <cell r="AF63">
            <v>0</v>
          </cell>
          <cell r="BD63">
            <v>41081.040000000001</v>
          </cell>
          <cell r="BE63">
            <v>540</v>
          </cell>
          <cell r="BF63">
            <v>41081.040000000001</v>
          </cell>
          <cell r="BG63">
            <v>540</v>
          </cell>
        </row>
        <row r="64">
          <cell r="A64">
            <v>1</v>
          </cell>
          <cell r="B64">
            <v>0</v>
          </cell>
          <cell r="C64" t="str">
            <v>Bezpečnostní technik</v>
          </cell>
          <cell r="O64">
            <v>35802</v>
          </cell>
          <cell r="P64">
            <v>0</v>
          </cell>
          <cell r="R64">
            <v>2864.16</v>
          </cell>
          <cell r="S64">
            <v>0</v>
          </cell>
          <cell r="U64">
            <v>0</v>
          </cell>
          <cell r="W64">
            <v>0</v>
          </cell>
          <cell r="Y64">
            <v>35802</v>
          </cell>
          <cell r="Z64">
            <v>0</v>
          </cell>
          <cell r="AD64">
            <v>2864.16</v>
          </cell>
          <cell r="AF64">
            <v>0</v>
          </cell>
          <cell r="BD64">
            <v>38666.160000000003</v>
          </cell>
          <cell r="BE64">
            <v>0</v>
          </cell>
          <cell r="BF64">
            <v>38666.160000000003</v>
          </cell>
          <cell r="BG64">
            <v>0</v>
          </cell>
        </row>
        <row r="65">
          <cell r="A65">
            <v>1</v>
          </cell>
          <cell r="B65">
            <v>0</v>
          </cell>
          <cell r="C65" t="str">
            <v>Bezpečnostní technik</v>
          </cell>
          <cell r="O65">
            <v>36924</v>
          </cell>
          <cell r="P65">
            <v>0</v>
          </cell>
          <cell r="R65">
            <v>2953.92</v>
          </cell>
          <cell r="S65">
            <v>0</v>
          </cell>
          <cell r="U65">
            <v>0</v>
          </cell>
          <cell r="W65">
            <v>0</v>
          </cell>
          <cell r="Y65">
            <v>36924</v>
          </cell>
          <cell r="Z65">
            <v>0</v>
          </cell>
          <cell r="AD65">
            <v>2953.92</v>
          </cell>
          <cell r="AF65">
            <v>0</v>
          </cell>
          <cell r="BD65">
            <v>39877.920000000006</v>
          </cell>
          <cell r="BE65">
            <v>0</v>
          </cell>
          <cell r="BF65">
            <v>39877.920000000006</v>
          </cell>
          <cell r="BG65">
            <v>0</v>
          </cell>
        </row>
        <row r="66">
          <cell r="A66">
            <v>1</v>
          </cell>
          <cell r="B66">
            <v>0</v>
          </cell>
          <cell r="C66" t="str">
            <v>Bezpečnostní technik</v>
          </cell>
          <cell r="O66">
            <v>41856</v>
          </cell>
          <cell r="P66">
            <v>500</v>
          </cell>
          <cell r="R66">
            <v>3388.48</v>
          </cell>
          <cell r="S66">
            <v>0</v>
          </cell>
          <cell r="U66">
            <v>0</v>
          </cell>
          <cell r="W66">
            <v>0</v>
          </cell>
          <cell r="Y66">
            <v>41856</v>
          </cell>
          <cell r="Z66">
            <v>500</v>
          </cell>
          <cell r="AD66">
            <v>3388.48</v>
          </cell>
          <cell r="AF66">
            <v>0</v>
          </cell>
          <cell r="BD66">
            <v>45204.480000000003</v>
          </cell>
          <cell r="BE66">
            <v>540</v>
          </cell>
          <cell r="BF66">
            <v>45204.480000000003</v>
          </cell>
          <cell r="BG66">
            <v>540</v>
          </cell>
        </row>
        <row r="67">
          <cell r="A67">
            <v>1</v>
          </cell>
          <cell r="B67">
            <v>0</v>
          </cell>
          <cell r="C67" t="str">
            <v>Ostatní</v>
          </cell>
          <cell r="O67">
            <v>35069</v>
          </cell>
          <cell r="P67">
            <v>0</v>
          </cell>
          <cell r="R67">
            <v>2805.52</v>
          </cell>
          <cell r="S67">
            <v>0</v>
          </cell>
          <cell r="U67">
            <v>0</v>
          </cell>
          <cell r="W67">
            <v>0</v>
          </cell>
          <cell r="Y67">
            <v>35069</v>
          </cell>
          <cell r="Z67">
            <v>0</v>
          </cell>
          <cell r="AD67">
            <v>2805.52</v>
          </cell>
          <cell r="AF67">
            <v>0</v>
          </cell>
          <cell r="BD67">
            <v>37874.520000000004</v>
          </cell>
          <cell r="BE67">
            <v>0</v>
          </cell>
          <cell r="BF67">
            <v>37874.520000000004</v>
          </cell>
          <cell r="BG67">
            <v>0</v>
          </cell>
        </row>
        <row r="68">
          <cell r="A68">
            <v>1</v>
          </cell>
          <cell r="B68">
            <v>0</v>
          </cell>
          <cell r="C68" t="str">
            <v>Ostatní</v>
          </cell>
          <cell r="O68">
            <v>87049</v>
          </cell>
          <cell r="P68">
            <v>0</v>
          </cell>
          <cell r="R68">
            <v>17409.8</v>
          </cell>
          <cell r="S68">
            <v>0</v>
          </cell>
          <cell r="U68">
            <v>0</v>
          </cell>
          <cell r="W68">
            <v>0</v>
          </cell>
          <cell r="Y68">
            <v>87049</v>
          </cell>
          <cell r="Z68">
            <v>0</v>
          </cell>
          <cell r="AD68">
            <v>17409.8</v>
          </cell>
          <cell r="AF68">
            <v>0</v>
          </cell>
          <cell r="BD68">
            <v>104458.8</v>
          </cell>
          <cell r="BE68">
            <v>0</v>
          </cell>
          <cell r="BF68">
            <v>104458.8</v>
          </cell>
          <cell r="BG68">
            <v>0</v>
          </cell>
        </row>
        <row r="69">
          <cell r="A69">
            <v>1</v>
          </cell>
          <cell r="B69">
            <v>0</v>
          </cell>
          <cell r="C69" t="str">
            <v>Ostatní</v>
          </cell>
          <cell r="O69">
            <v>67275</v>
          </cell>
          <cell r="P69">
            <v>0</v>
          </cell>
          <cell r="R69">
            <v>5382</v>
          </cell>
          <cell r="S69">
            <v>0</v>
          </cell>
          <cell r="U69">
            <v>0</v>
          </cell>
          <cell r="W69">
            <v>0</v>
          </cell>
          <cell r="Y69">
            <v>67275</v>
          </cell>
          <cell r="Z69">
            <v>0</v>
          </cell>
          <cell r="AD69">
            <v>5382</v>
          </cell>
          <cell r="AF69">
            <v>0</v>
          </cell>
          <cell r="BD69">
            <v>72657</v>
          </cell>
          <cell r="BE69">
            <v>0</v>
          </cell>
          <cell r="BF69">
            <v>72657</v>
          </cell>
          <cell r="BG69">
            <v>0</v>
          </cell>
        </row>
        <row r="70">
          <cell r="A70">
            <v>1</v>
          </cell>
          <cell r="B70">
            <v>0</v>
          </cell>
          <cell r="C70" t="str">
            <v>Ostatní</v>
          </cell>
          <cell r="O70">
            <v>38295</v>
          </cell>
          <cell r="P70">
            <v>0</v>
          </cell>
          <cell r="R70">
            <v>3063.6</v>
          </cell>
          <cell r="S70">
            <v>0</v>
          </cell>
          <cell r="U70">
            <v>0</v>
          </cell>
          <cell r="W70">
            <v>0</v>
          </cell>
          <cell r="Y70">
            <v>38295</v>
          </cell>
          <cell r="Z70">
            <v>0</v>
          </cell>
          <cell r="AD70">
            <v>3063.6</v>
          </cell>
          <cell r="AF70">
            <v>0</v>
          </cell>
          <cell r="BD70">
            <v>41358.600000000006</v>
          </cell>
          <cell r="BE70">
            <v>0</v>
          </cell>
          <cell r="BF70">
            <v>41358.600000000006</v>
          </cell>
          <cell r="BG70">
            <v>0</v>
          </cell>
        </row>
        <row r="71">
          <cell r="A71">
            <v>1</v>
          </cell>
          <cell r="B71">
            <v>0</v>
          </cell>
          <cell r="C71" t="str">
            <v>Ostatní</v>
          </cell>
          <cell r="O71">
            <v>42312</v>
          </cell>
          <cell r="P71">
            <v>0</v>
          </cell>
          <cell r="R71">
            <v>3384.96</v>
          </cell>
          <cell r="S71">
            <v>0</v>
          </cell>
          <cell r="U71">
            <v>0</v>
          </cell>
          <cell r="W71">
            <v>0</v>
          </cell>
          <cell r="Y71">
            <v>42312</v>
          </cell>
          <cell r="Z71">
            <v>0</v>
          </cell>
          <cell r="AD71">
            <v>3384.96</v>
          </cell>
          <cell r="AF71">
            <v>0</v>
          </cell>
          <cell r="BD71">
            <v>45696.960000000006</v>
          </cell>
          <cell r="BE71">
            <v>0</v>
          </cell>
          <cell r="BF71">
            <v>45696.960000000006</v>
          </cell>
          <cell r="BG71">
            <v>0</v>
          </cell>
        </row>
        <row r="72">
          <cell r="A72">
            <v>1</v>
          </cell>
          <cell r="B72">
            <v>0</v>
          </cell>
          <cell r="C72" t="str">
            <v>Ostatní</v>
          </cell>
          <cell r="O72">
            <v>34736</v>
          </cell>
          <cell r="P72">
            <v>500</v>
          </cell>
          <cell r="R72">
            <v>2818.88</v>
          </cell>
          <cell r="S72">
            <v>0</v>
          </cell>
          <cell r="U72">
            <v>0</v>
          </cell>
          <cell r="W72">
            <v>0</v>
          </cell>
          <cell r="Y72">
            <v>34736</v>
          </cell>
          <cell r="Z72">
            <v>500</v>
          </cell>
          <cell r="AD72">
            <v>2818.88</v>
          </cell>
          <cell r="AF72">
            <v>0</v>
          </cell>
          <cell r="BD72">
            <v>37514.880000000005</v>
          </cell>
          <cell r="BE72">
            <v>540</v>
          </cell>
          <cell r="BF72">
            <v>37514.880000000005</v>
          </cell>
          <cell r="BG72">
            <v>540</v>
          </cell>
        </row>
        <row r="73">
          <cell r="A73">
            <v>1</v>
          </cell>
          <cell r="B73">
            <v>0</v>
          </cell>
          <cell r="C73" t="str">
            <v>Ostatní</v>
          </cell>
          <cell r="O73">
            <v>35673</v>
          </cell>
          <cell r="P73">
            <v>0</v>
          </cell>
          <cell r="R73">
            <v>2853.84</v>
          </cell>
          <cell r="S73">
            <v>0</v>
          </cell>
          <cell r="U73">
            <v>0</v>
          </cell>
          <cell r="W73">
            <v>0</v>
          </cell>
          <cell r="Y73">
            <v>35673</v>
          </cell>
          <cell r="Z73">
            <v>0</v>
          </cell>
          <cell r="AD73">
            <v>2853.84</v>
          </cell>
          <cell r="AF73">
            <v>0</v>
          </cell>
          <cell r="BD73">
            <v>38526.840000000004</v>
          </cell>
          <cell r="BE73">
            <v>0</v>
          </cell>
          <cell r="BF73">
            <v>38526.840000000004</v>
          </cell>
          <cell r="BG73">
            <v>0</v>
          </cell>
        </row>
        <row r="74">
          <cell r="A74">
            <v>1</v>
          </cell>
          <cell r="B74">
            <v>0</v>
          </cell>
          <cell r="C74" t="str">
            <v>Ostatní</v>
          </cell>
          <cell r="O74">
            <v>36293</v>
          </cell>
          <cell r="P74">
            <v>0</v>
          </cell>
          <cell r="R74">
            <v>2903.44</v>
          </cell>
          <cell r="S74">
            <v>0</v>
          </cell>
          <cell r="U74">
            <v>0</v>
          </cell>
          <cell r="W74">
            <v>0</v>
          </cell>
          <cell r="Y74">
            <v>36293</v>
          </cell>
          <cell r="Z74">
            <v>0</v>
          </cell>
          <cell r="AD74">
            <v>2903.44</v>
          </cell>
          <cell r="AF74">
            <v>0</v>
          </cell>
          <cell r="BD74">
            <v>39196.44</v>
          </cell>
          <cell r="BE74">
            <v>0</v>
          </cell>
          <cell r="BF74">
            <v>39196.44</v>
          </cell>
          <cell r="BG74">
            <v>0</v>
          </cell>
        </row>
        <row r="75">
          <cell r="A75">
            <v>1</v>
          </cell>
          <cell r="B75">
            <v>0</v>
          </cell>
          <cell r="C75" t="str">
            <v>Ostatní</v>
          </cell>
          <cell r="O75">
            <v>34287</v>
          </cell>
          <cell r="P75">
            <v>0</v>
          </cell>
          <cell r="R75">
            <v>2742.96</v>
          </cell>
          <cell r="S75">
            <v>0</v>
          </cell>
          <cell r="U75">
            <v>0</v>
          </cell>
          <cell r="W75">
            <v>0</v>
          </cell>
          <cell r="Y75">
            <v>34287</v>
          </cell>
          <cell r="Z75">
            <v>0</v>
          </cell>
          <cell r="AD75">
            <v>2742.96</v>
          </cell>
          <cell r="AF75">
            <v>0</v>
          </cell>
          <cell r="BD75">
            <v>37029.96</v>
          </cell>
          <cell r="BE75">
            <v>0</v>
          </cell>
          <cell r="BF75">
            <v>37029.96</v>
          </cell>
          <cell r="BG75">
            <v>0</v>
          </cell>
        </row>
        <row r="76">
          <cell r="A76">
            <v>1</v>
          </cell>
          <cell r="B76">
            <v>1</v>
          </cell>
          <cell r="C76" t="str">
            <v>Ostatní</v>
          </cell>
          <cell r="O76">
            <v>37000</v>
          </cell>
          <cell r="P76">
            <v>0</v>
          </cell>
          <cell r="R76">
            <v>2960</v>
          </cell>
          <cell r="S76">
            <v>1000</v>
          </cell>
          <cell r="U76">
            <v>502</v>
          </cell>
          <cell r="W76">
            <v>1502</v>
          </cell>
          <cell r="Y76">
            <v>38502</v>
          </cell>
          <cell r="Z76">
            <v>0</v>
          </cell>
          <cell r="AD76">
            <v>3080.16</v>
          </cell>
          <cell r="AF76">
            <v>0</v>
          </cell>
          <cell r="BD76">
            <v>39960</v>
          </cell>
          <cell r="BE76">
            <v>0</v>
          </cell>
          <cell r="BF76">
            <v>41582.160000000003</v>
          </cell>
          <cell r="BG76">
            <v>0</v>
          </cell>
        </row>
        <row r="77">
          <cell r="A77">
            <v>1</v>
          </cell>
          <cell r="B77">
            <v>0</v>
          </cell>
          <cell r="C77" t="str">
            <v>Ostatní</v>
          </cell>
          <cell r="O77">
            <v>36397</v>
          </cell>
          <cell r="P77">
            <v>0</v>
          </cell>
          <cell r="R77">
            <v>2911.76</v>
          </cell>
          <cell r="S77">
            <v>0</v>
          </cell>
          <cell r="U77">
            <v>0</v>
          </cell>
          <cell r="W77">
            <v>0</v>
          </cell>
          <cell r="Y77">
            <v>36397</v>
          </cell>
          <cell r="Z77">
            <v>0</v>
          </cell>
          <cell r="AD77">
            <v>2911.76</v>
          </cell>
          <cell r="AF77">
            <v>0</v>
          </cell>
          <cell r="BD77">
            <v>39308.76</v>
          </cell>
          <cell r="BE77">
            <v>0</v>
          </cell>
          <cell r="BF77">
            <v>39308.76</v>
          </cell>
          <cell r="BG77">
            <v>0</v>
          </cell>
        </row>
        <row r="78">
          <cell r="A78">
            <v>1</v>
          </cell>
          <cell r="B78">
            <v>0</v>
          </cell>
          <cell r="C78" t="str">
            <v>Ostatní</v>
          </cell>
          <cell r="O78">
            <v>35673</v>
          </cell>
          <cell r="P78">
            <v>0</v>
          </cell>
          <cell r="R78">
            <v>2853.84</v>
          </cell>
          <cell r="S78">
            <v>0</v>
          </cell>
          <cell r="U78">
            <v>0</v>
          </cell>
          <cell r="W78">
            <v>0</v>
          </cell>
          <cell r="Y78">
            <v>35673</v>
          </cell>
          <cell r="Z78">
            <v>0</v>
          </cell>
          <cell r="AD78">
            <v>2853.84</v>
          </cell>
          <cell r="AF78">
            <v>0</v>
          </cell>
          <cell r="BD78">
            <v>38526.840000000004</v>
          </cell>
          <cell r="BE78">
            <v>0</v>
          </cell>
          <cell r="BF78">
            <v>38526.840000000004</v>
          </cell>
          <cell r="BG78">
            <v>0</v>
          </cell>
        </row>
        <row r="79">
          <cell r="A79">
            <v>1</v>
          </cell>
          <cell r="B79">
            <v>0</v>
          </cell>
          <cell r="C79" t="str">
            <v>Ostatní</v>
          </cell>
          <cell r="O79">
            <v>126236</v>
          </cell>
          <cell r="P79">
            <v>0</v>
          </cell>
          <cell r="R79">
            <v>25247.200000000001</v>
          </cell>
          <cell r="S79">
            <v>0</v>
          </cell>
          <cell r="U79">
            <v>0</v>
          </cell>
          <cell r="W79">
            <v>0</v>
          </cell>
          <cell r="Y79">
            <v>126236</v>
          </cell>
          <cell r="Z79">
            <v>0</v>
          </cell>
          <cell r="AD79">
            <v>25247.200000000001</v>
          </cell>
          <cell r="AF79">
            <v>0</v>
          </cell>
          <cell r="BD79">
            <v>151483.19999999998</v>
          </cell>
          <cell r="BE79">
            <v>0</v>
          </cell>
          <cell r="BF79">
            <v>151483.19999999998</v>
          </cell>
          <cell r="BG79">
            <v>0</v>
          </cell>
        </row>
        <row r="80">
          <cell r="A80">
            <v>1</v>
          </cell>
          <cell r="B80">
            <v>0</v>
          </cell>
          <cell r="C80" t="str">
            <v>Ostatní</v>
          </cell>
          <cell r="O80">
            <v>31992</v>
          </cell>
          <cell r="P80">
            <v>0</v>
          </cell>
          <cell r="R80">
            <v>11261.184000000001</v>
          </cell>
          <cell r="S80">
            <v>0</v>
          </cell>
          <cell r="U80">
            <v>0</v>
          </cell>
          <cell r="W80">
            <v>0</v>
          </cell>
          <cell r="Y80">
            <v>31992</v>
          </cell>
          <cell r="Z80">
            <v>0</v>
          </cell>
          <cell r="AD80">
            <v>11261.184000000001</v>
          </cell>
          <cell r="AF80">
            <v>0</v>
          </cell>
          <cell r="BD80">
            <v>43253.184000000001</v>
          </cell>
          <cell r="BE80">
            <v>0</v>
          </cell>
          <cell r="BF80">
            <v>43253.184000000001</v>
          </cell>
          <cell r="BG80">
            <v>0</v>
          </cell>
        </row>
        <row r="81">
          <cell r="A81">
            <v>1</v>
          </cell>
          <cell r="B81">
            <v>0</v>
          </cell>
          <cell r="C81" t="str">
            <v>Ostatní</v>
          </cell>
          <cell r="O81">
            <v>34000</v>
          </cell>
          <cell r="P81">
            <v>0</v>
          </cell>
          <cell r="R81">
            <v>11968.000000000002</v>
          </cell>
          <cell r="S81">
            <v>0</v>
          </cell>
          <cell r="U81">
            <v>0</v>
          </cell>
          <cell r="W81">
            <v>0</v>
          </cell>
          <cell r="Y81">
            <v>34000</v>
          </cell>
          <cell r="Z81">
            <v>0</v>
          </cell>
          <cell r="AD81">
            <v>11968.000000000002</v>
          </cell>
          <cell r="AF81">
            <v>0</v>
          </cell>
          <cell r="BD81">
            <v>45968</v>
          </cell>
          <cell r="BE81">
            <v>0</v>
          </cell>
          <cell r="BF81">
            <v>45968</v>
          </cell>
          <cell r="BG81">
            <v>0</v>
          </cell>
        </row>
        <row r="82">
          <cell r="A82">
            <v>1</v>
          </cell>
          <cell r="B82">
            <v>0</v>
          </cell>
          <cell r="C82" t="str">
            <v>Ostatní</v>
          </cell>
          <cell r="O82">
            <v>36018</v>
          </cell>
          <cell r="P82">
            <v>0</v>
          </cell>
          <cell r="R82">
            <v>12678.336000000001</v>
          </cell>
          <cell r="S82">
            <v>0</v>
          </cell>
          <cell r="U82">
            <v>1482</v>
          </cell>
          <cell r="W82">
            <v>1482</v>
          </cell>
          <cell r="Y82">
            <v>37500</v>
          </cell>
          <cell r="Z82">
            <v>0</v>
          </cell>
          <cell r="AD82">
            <v>13200.000000000002</v>
          </cell>
          <cell r="AF82">
            <v>0</v>
          </cell>
          <cell r="BD82">
            <v>48696.336000000003</v>
          </cell>
          <cell r="BE82">
            <v>0</v>
          </cell>
          <cell r="BF82">
            <v>50700</v>
          </cell>
          <cell r="BG82">
            <v>0</v>
          </cell>
        </row>
        <row r="83">
          <cell r="A83">
            <v>1</v>
          </cell>
          <cell r="B83">
            <v>0</v>
          </cell>
          <cell r="C83" t="str">
            <v>Ostatní</v>
          </cell>
          <cell r="O83">
            <v>32977</v>
          </cell>
          <cell r="P83">
            <v>0</v>
          </cell>
          <cell r="R83">
            <v>11607.904</v>
          </cell>
          <cell r="S83">
            <v>0</v>
          </cell>
          <cell r="U83">
            <v>0</v>
          </cell>
          <cell r="W83">
            <v>0</v>
          </cell>
          <cell r="Y83">
            <v>32977</v>
          </cell>
          <cell r="Z83">
            <v>0</v>
          </cell>
          <cell r="AD83">
            <v>11607.904</v>
          </cell>
          <cell r="AF83">
            <v>0</v>
          </cell>
          <cell r="BD83">
            <v>44584.904000000002</v>
          </cell>
          <cell r="BE83">
            <v>0</v>
          </cell>
          <cell r="BF83">
            <v>44584.904000000002</v>
          </cell>
          <cell r="BG83">
            <v>0</v>
          </cell>
        </row>
        <row r="84">
          <cell r="A84">
            <v>1</v>
          </cell>
          <cell r="B84">
            <v>0</v>
          </cell>
          <cell r="C84" t="str">
            <v>Ostatní</v>
          </cell>
          <cell r="O84">
            <v>35811</v>
          </cell>
          <cell r="P84">
            <v>0</v>
          </cell>
          <cell r="R84">
            <v>12605.472000000002</v>
          </cell>
          <cell r="S84">
            <v>0</v>
          </cell>
          <cell r="U84">
            <v>0</v>
          </cell>
          <cell r="W84">
            <v>0</v>
          </cell>
          <cell r="Y84">
            <v>35811</v>
          </cell>
          <cell r="Z84">
            <v>0</v>
          </cell>
          <cell r="AD84">
            <v>12605.472000000002</v>
          </cell>
          <cell r="AF84">
            <v>0</v>
          </cell>
          <cell r="BD84">
            <v>48416.472000000002</v>
          </cell>
          <cell r="BE84">
            <v>0</v>
          </cell>
          <cell r="BF84">
            <v>48416.472000000002</v>
          </cell>
          <cell r="BG84">
            <v>0</v>
          </cell>
        </row>
        <row r="85">
          <cell r="A85">
            <v>1</v>
          </cell>
          <cell r="B85">
            <v>0</v>
          </cell>
          <cell r="C85" t="str">
            <v>Ostatní</v>
          </cell>
          <cell r="O85">
            <v>37260</v>
          </cell>
          <cell r="P85">
            <v>0</v>
          </cell>
          <cell r="R85">
            <v>13115.52</v>
          </cell>
          <cell r="S85">
            <v>0</v>
          </cell>
          <cell r="U85">
            <v>0</v>
          </cell>
          <cell r="W85">
            <v>0</v>
          </cell>
          <cell r="Y85">
            <v>37260</v>
          </cell>
          <cell r="Z85">
            <v>0</v>
          </cell>
          <cell r="AD85">
            <v>13115.52</v>
          </cell>
          <cell r="AF85">
            <v>0</v>
          </cell>
          <cell r="BD85">
            <v>50375.520000000004</v>
          </cell>
          <cell r="BE85">
            <v>0</v>
          </cell>
          <cell r="BF85">
            <v>50375.520000000004</v>
          </cell>
          <cell r="BG85">
            <v>0</v>
          </cell>
        </row>
        <row r="86">
          <cell r="A86">
            <v>1</v>
          </cell>
          <cell r="B86">
            <v>0</v>
          </cell>
          <cell r="C86" t="str">
            <v>Ostatní</v>
          </cell>
          <cell r="O86">
            <v>35811</v>
          </cell>
          <cell r="P86">
            <v>0</v>
          </cell>
          <cell r="R86">
            <v>12605.472000000002</v>
          </cell>
          <cell r="S86">
            <v>0</v>
          </cell>
          <cell r="U86">
            <v>0</v>
          </cell>
          <cell r="W86">
            <v>0</v>
          </cell>
          <cell r="Y86">
            <v>35811</v>
          </cell>
          <cell r="Z86">
            <v>0</v>
          </cell>
          <cell r="AD86">
            <v>12605.472000000002</v>
          </cell>
          <cell r="AF86">
            <v>0</v>
          </cell>
          <cell r="BD86">
            <v>48416.472000000002</v>
          </cell>
          <cell r="BE86">
            <v>0</v>
          </cell>
          <cell r="BF86">
            <v>48416.472000000002</v>
          </cell>
          <cell r="BG86">
            <v>0</v>
          </cell>
        </row>
        <row r="87">
          <cell r="A87">
            <v>1</v>
          </cell>
          <cell r="B87">
            <v>0</v>
          </cell>
          <cell r="C87" t="str">
            <v>Ostatní</v>
          </cell>
          <cell r="O87">
            <v>34970</v>
          </cell>
          <cell r="P87">
            <v>0</v>
          </cell>
          <cell r="R87">
            <v>12309.44</v>
          </cell>
          <cell r="S87">
            <v>0</v>
          </cell>
          <cell r="U87">
            <v>0</v>
          </cell>
          <cell r="W87">
            <v>0</v>
          </cell>
          <cell r="Y87">
            <v>34970</v>
          </cell>
          <cell r="Z87">
            <v>0</v>
          </cell>
          <cell r="AD87">
            <v>12309.44</v>
          </cell>
          <cell r="AF87">
            <v>0</v>
          </cell>
          <cell r="BD87">
            <v>47279.44</v>
          </cell>
          <cell r="BE87">
            <v>0</v>
          </cell>
          <cell r="BF87">
            <v>47279.44</v>
          </cell>
          <cell r="BG87">
            <v>0</v>
          </cell>
        </row>
        <row r="88">
          <cell r="A88">
            <v>1</v>
          </cell>
          <cell r="B88">
            <v>0</v>
          </cell>
          <cell r="C88" t="str">
            <v>Ostatní</v>
          </cell>
          <cell r="O88">
            <v>36700</v>
          </cell>
          <cell r="P88">
            <v>0</v>
          </cell>
          <cell r="R88">
            <v>2936</v>
          </cell>
          <cell r="S88">
            <v>0</v>
          </cell>
          <cell r="U88">
            <v>0</v>
          </cell>
          <cell r="W88">
            <v>0</v>
          </cell>
          <cell r="Y88">
            <v>36700</v>
          </cell>
          <cell r="Z88">
            <v>0</v>
          </cell>
          <cell r="AD88">
            <v>2936</v>
          </cell>
          <cell r="AF88">
            <v>0</v>
          </cell>
          <cell r="BD88">
            <v>39636</v>
          </cell>
          <cell r="BE88">
            <v>0</v>
          </cell>
          <cell r="BF88">
            <v>39636</v>
          </cell>
          <cell r="BG88">
            <v>0</v>
          </cell>
        </row>
        <row r="89">
          <cell r="A89">
            <v>1</v>
          </cell>
          <cell r="B89">
            <v>0</v>
          </cell>
          <cell r="C89" t="str">
            <v>Ostatní</v>
          </cell>
          <cell r="O89">
            <v>32300</v>
          </cell>
          <cell r="P89">
            <v>0</v>
          </cell>
          <cell r="R89">
            <v>2584</v>
          </cell>
          <cell r="S89">
            <v>0</v>
          </cell>
          <cell r="U89">
            <v>0</v>
          </cell>
          <cell r="W89">
            <v>0</v>
          </cell>
          <cell r="Y89">
            <v>32300</v>
          </cell>
          <cell r="Z89">
            <v>0</v>
          </cell>
          <cell r="AD89">
            <v>2584</v>
          </cell>
          <cell r="AF89">
            <v>0</v>
          </cell>
          <cell r="BD89">
            <v>34884</v>
          </cell>
          <cell r="BE89">
            <v>0</v>
          </cell>
          <cell r="BF89">
            <v>34884</v>
          </cell>
          <cell r="BG89">
            <v>0</v>
          </cell>
        </row>
        <row r="90">
          <cell r="A90">
            <v>1</v>
          </cell>
          <cell r="B90">
            <v>0</v>
          </cell>
          <cell r="C90" t="str">
            <v>Ostatní</v>
          </cell>
          <cell r="O90">
            <v>108500</v>
          </cell>
          <cell r="P90">
            <v>0</v>
          </cell>
          <cell r="R90">
            <v>21700</v>
          </cell>
          <cell r="S90">
            <v>0</v>
          </cell>
          <cell r="U90">
            <v>0</v>
          </cell>
          <cell r="W90">
            <v>0</v>
          </cell>
          <cell r="Y90">
            <v>108500</v>
          </cell>
          <cell r="Z90">
            <v>0</v>
          </cell>
          <cell r="AD90">
            <v>21700</v>
          </cell>
          <cell r="AF90">
            <v>0</v>
          </cell>
          <cell r="BD90">
            <v>130200</v>
          </cell>
          <cell r="BE90">
            <v>0</v>
          </cell>
          <cell r="BF90">
            <v>130200</v>
          </cell>
          <cell r="BG90">
            <v>0</v>
          </cell>
        </row>
        <row r="91">
          <cell r="A91">
            <v>1</v>
          </cell>
          <cell r="B91">
            <v>0</v>
          </cell>
          <cell r="C91" t="str">
            <v>Ostatní</v>
          </cell>
          <cell r="O91">
            <v>37900</v>
          </cell>
          <cell r="P91">
            <v>0</v>
          </cell>
          <cell r="R91">
            <v>3032</v>
          </cell>
          <cell r="S91">
            <v>0</v>
          </cell>
          <cell r="U91">
            <v>0</v>
          </cell>
          <cell r="W91">
            <v>0</v>
          </cell>
          <cell r="Y91">
            <v>37900</v>
          </cell>
          <cell r="Z91">
            <v>0</v>
          </cell>
          <cell r="AD91">
            <v>3032</v>
          </cell>
          <cell r="AF91">
            <v>0</v>
          </cell>
          <cell r="BD91">
            <v>40932</v>
          </cell>
          <cell r="BE91">
            <v>0</v>
          </cell>
          <cell r="BF91">
            <v>40932</v>
          </cell>
          <cell r="BG91">
            <v>0</v>
          </cell>
        </row>
        <row r="92">
          <cell r="A92">
            <v>1</v>
          </cell>
          <cell r="B92">
            <v>0</v>
          </cell>
          <cell r="C92" t="str">
            <v>Ostatní</v>
          </cell>
          <cell r="O92">
            <v>39000</v>
          </cell>
          <cell r="P92">
            <v>0</v>
          </cell>
          <cell r="R92">
            <v>3120</v>
          </cell>
          <cell r="S92">
            <v>0</v>
          </cell>
          <cell r="U92">
            <v>0</v>
          </cell>
          <cell r="W92">
            <v>0</v>
          </cell>
          <cell r="Y92">
            <v>39000</v>
          </cell>
          <cell r="Z92">
            <v>0</v>
          </cell>
          <cell r="AD92">
            <v>3120</v>
          </cell>
          <cell r="AF92">
            <v>0</v>
          </cell>
          <cell r="BD92">
            <v>42120</v>
          </cell>
          <cell r="BE92">
            <v>0</v>
          </cell>
          <cell r="BF92">
            <v>42120</v>
          </cell>
          <cell r="BG92">
            <v>0</v>
          </cell>
        </row>
        <row r="93">
          <cell r="A93">
            <v>1</v>
          </cell>
          <cell r="B93">
            <v>0</v>
          </cell>
          <cell r="C93" t="str">
            <v>Ostatní</v>
          </cell>
          <cell r="O93">
            <v>33500</v>
          </cell>
          <cell r="P93">
            <v>0</v>
          </cell>
          <cell r="R93">
            <v>2680</v>
          </cell>
          <cell r="S93">
            <v>0</v>
          </cell>
          <cell r="U93">
            <v>0</v>
          </cell>
          <cell r="W93">
            <v>0</v>
          </cell>
          <cell r="Y93">
            <v>33500</v>
          </cell>
          <cell r="Z93">
            <v>0</v>
          </cell>
          <cell r="AD93">
            <v>2680</v>
          </cell>
          <cell r="AF93">
            <v>0</v>
          </cell>
          <cell r="BD93">
            <v>36180</v>
          </cell>
          <cell r="BE93">
            <v>0</v>
          </cell>
          <cell r="BF93">
            <v>36180</v>
          </cell>
          <cell r="BG93">
            <v>0</v>
          </cell>
        </row>
        <row r="94">
          <cell r="A94">
            <v>1</v>
          </cell>
          <cell r="B94">
            <v>1</v>
          </cell>
          <cell r="C94" t="str">
            <v>Hasič</v>
          </cell>
          <cell r="O94">
            <v>19000</v>
          </cell>
          <cell r="P94">
            <v>0</v>
          </cell>
          <cell r="R94">
            <v>1520</v>
          </cell>
          <cell r="S94">
            <v>0</v>
          </cell>
          <cell r="U94">
            <v>0</v>
          </cell>
          <cell r="W94">
            <v>0</v>
          </cell>
          <cell r="Y94">
            <v>19000</v>
          </cell>
          <cell r="Z94">
            <v>2450</v>
          </cell>
          <cell r="AD94">
            <v>1716</v>
          </cell>
          <cell r="AF94">
            <v>2450</v>
          </cell>
          <cell r="BD94">
            <v>20520</v>
          </cell>
          <cell r="BE94">
            <v>0</v>
          </cell>
          <cell r="BF94">
            <v>20520</v>
          </cell>
          <cell r="BG94">
            <v>2646</v>
          </cell>
        </row>
        <row r="95">
          <cell r="A95">
            <v>1</v>
          </cell>
          <cell r="B95">
            <v>0</v>
          </cell>
          <cell r="C95" t="str">
            <v>Ostatní</v>
          </cell>
          <cell r="O95">
            <v>39500</v>
          </cell>
          <cell r="P95">
            <v>0</v>
          </cell>
          <cell r="R95">
            <v>3160</v>
          </cell>
          <cell r="S95">
            <v>0</v>
          </cell>
          <cell r="U95">
            <v>0</v>
          </cell>
          <cell r="W95">
            <v>0</v>
          </cell>
          <cell r="Y95">
            <v>39500</v>
          </cell>
          <cell r="Z95">
            <v>0</v>
          </cell>
          <cell r="AD95">
            <v>3160</v>
          </cell>
          <cell r="AF95">
            <v>0</v>
          </cell>
          <cell r="BD95">
            <v>42660</v>
          </cell>
          <cell r="BE95">
            <v>0</v>
          </cell>
          <cell r="BF95">
            <v>42660</v>
          </cell>
          <cell r="BG95">
            <v>0</v>
          </cell>
        </row>
        <row r="96">
          <cell r="A96">
            <v>1</v>
          </cell>
          <cell r="B96">
            <v>0</v>
          </cell>
          <cell r="C96" t="str">
            <v>Ostatní</v>
          </cell>
          <cell r="O96">
            <v>38750</v>
          </cell>
          <cell r="P96">
            <v>0</v>
          </cell>
          <cell r="R96">
            <v>3100</v>
          </cell>
          <cell r="S96">
            <v>0</v>
          </cell>
          <cell r="U96">
            <v>0</v>
          </cell>
          <cell r="W96">
            <v>0</v>
          </cell>
          <cell r="Y96">
            <v>38750</v>
          </cell>
          <cell r="Z96">
            <v>0</v>
          </cell>
          <cell r="AD96">
            <v>3100</v>
          </cell>
          <cell r="AF96">
            <v>0</v>
          </cell>
          <cell r="BD96">
            <v>41850</v>
          </cell>
          <cell r="BE96">
            <v>0</v>
          </cell>
          <cell r="BF96">
            <v>41850</v>
          </cell>
          <cell r="BG96">
            <v>0</v>
          </cell>
        </row>
        <row r="97">
          <cell r="A97">
            <v>1</v>
          </cell>
          <cell r="B97">
            <v>0</v>
          </cell>
          <cell r="C97" t="str">
            <v>Ostatní</v>
          </cell>
          <cell r="O97">
            <v>33845</v>
          </cell>
          <cell r="P97">
            <v>0</v>
          </cell>
          <cell r="R97">
            <v>2707.6</v>
          </cell>
          <cell r="S97">
            <v>0</v>
          </cell>
          <cell r="U97">
            <v>0</v>
          </cell>
          <cell r="W97">
            <v>0</v>
          </cell>
          <cell r="Y97">
            <v>33845</v>
          </cell>
          <cell r="Z97">
            <v>0</v>
          </cell>
          <cell r="AD97">
            <v>2707.6</v>
          </cell>
          <cell r="AF97">
            <v>0</v>
          </cell>
          <cell r="BD97">
            <v>36552.600000000006</v>
          </cell>
          <cell r="BE97">
            <v>0</v>
          </cell>
          <cell r="BF97">
            <v>36552.600000000006</v>
          </cell>
          <cell r="BG97">
            <v>0</v>
          </cell>
        </row>
        <row r="98">
          <cell r="A98">
            <v>1</v>
          </cell>
          <cell r="B98">
            <v>0</v>
          </cell>
          <cell r="C98" t="str">
            <v>Ostatní</v>
          </cell>
          <cell r="O98">
            <v>39227</v>
          </cell>
          <cell r="P98">
            <v>0</v>
          </cell>
          <cell r="R98">
            <v>3138.16</v>
          </cell>
          <cell r="S98">
            <v>0</v>
          </cell>
          <cell r="U98">
            <v>0</v>
          </cell>
          <cell r="W98">
            <v>0</v>
          </cell>
          <cell r="Y98">
            <v>39227</v>
          </cell>
          <cell r="Z98">
            <v>0</v>
          </cell>
          <cell r="AD98">
            <v>3138.16</v>
          </cell>
          <cell r="AF98">
            <v>0</v>
          </cell>
          <cell r="BD98">
            <v>42365.16</v>
          </cell>
          <cell r="BE98">
            <v>0</v>
          </cell>
          <cell r="BF98">
            <v>42365.16</v>
          </cell>
          <cell r="BG98">
            <v>0</v>
          </cell>
        </row>
        <row r="99">
          <cell r="A99">
            <v>1</v>
          </cell>
          <cell r="B99">
            <v>0</v>
          </cell>
          <cell r="C99" t="str">
            <v>Ostatní</v>
          </cell>
          <cell r="O99">
            <v>28256</v>
          </cell>
          <cell r="P99">
            <v>0</v>
          </cell>
          <cell r="R99">
            <v>2260.48</v>
          </cell>
          <cell r="S99">
            <v>0</v>
          </cell>
          <cell r="U99">
            <v>0</v>
          </cell>
          <cell r="W99">
            <v>0</v>
          </cell>
          <cell r="Y99">
            <v>28256</v>
          </cell>
          <cell r="Z99">
            <v>0</v>
          </cell>
          <cell r="AD99">
            <v>2260.48</v>
          </cell>
          <cell r="AF99">
            <v>0</v>
          </cell>
          <cell r="BD99">
            <v>30516.480000000003</v>
          </cell>
          <cell r="BE99">
            <v>0</v>
          </cell>
          <cell r="BF99">
            <v>30516.480000000003</v>
          </cell>
          <cell r="BG99">
            <v>0</v>
          </cell>
        </row>
        <row r="100">
          <cell r="A100">
            <v>1</v>
          </cell>
          <cell r="B100">
            <v>0</v>
          </cell>
          <cell r="C100" t="str">
            <v>Ostatní</v>
          </cell>
          <cell r="O100">
            <v>36225</v>
          </cell>
          <cell r="P100">
            <v>0</v>
          </cell>
          <cell r="R100">
            <v>2898</v>
          </cell>
          <cell r="S100">
            <v>0</v>
          </cell>
          <cell r="U100">
            <v>0</v>
          </cell>
          <cell r="W100">
            <v>0</v>
          </cell>
          <cell r="Y100">
            <v>36225</v>
          </cell>
          <cell r="Z100">
            <v>0</v>
          </cell>
          <cell r="AD100">
            <v>2898</v>
          </cell>
          <cell r="AF100">
            <v>0</v>
          </cell>
          <cell r="BD100">
            <v>39123</v>
          </cell>
          <cell r="BE100">
            <v>0</v>
          </cell>
          <cell r="BF100">
            <v>39123</v>
          </cell>
          <cell r="BG100">
            <v>0</v>
          </cell>
        </row>
        <row r="101">
          <cell r="A101">
            <v>1</v>
          </cell>
          <cell r="B101">
            <v>0</v>
          </cell>
          <cell r="C101" t="str">
            <v>Ostatní</v>
          </cell>
          <cell r="O101">
            <v>108500</v>
          </cell>
          <cell r="P101">
            <v>0</v>
          </cell>
          <cell r="R101">
            <v>21700</v>
          </cell>
          <cell r="S101">
            <v>0</v>
          </cell>
          <cell r="U101">
            <v>0</v>
          </cell>
          <cell r="W101">
            <v>0</v>
          </cell>
          <cell r="Y101">
            <v>108500</v>
          </cell>
          <cell r="Z101">
            <v>0</v>
          </cell>
          <cell r="AD101">
            <v>21700</v>
          </cell>
          <cell r="AF101">
            <v>0</v>
          </cell>
          <cell r="BD101">
            <v>130200</v>
          </cell>
          <cell r="BE101">
            <v>0</v>
          </cell>
          <cell r="BF101">
            <v>130200</v>
          </cell>
          <cell r="BG101">
            <v>0</v>
          </cell>
        </row>
        <row r="102">
          <cell r="A102">
            <v>1</v>
          </cell>
          <cell r="B102">
            <v>0</v>
          </cell>
          <cell r="C102" t="str">
            <v>Ostatní</v>
          </cell>
          <cell r="O102">
            <v>36122</v>
          </cell>
          <cell r="P102">
            <v>0</v>
          </cell>
          <cell r="R102">
            <v>2889.76</v>
          </cell>
          <cell r="S102">
            <v>0</v>
          </cell>
          <cell r="U102">
            <v>0</v>
          </cell>
          <cell r="W102">
            <v>0</v>
          </cell>
          <cell r="Y102">
            <v>36122</v>
          </cell>
          <cell r="Z102">
            <v>0</v>
          </cell>
          <cell r="AD102">
            <v>2889.76</v>
          </cell>
          <cell r="AF102">
            <v>0</v>
          </cell>
          <cell r="BD102">
            <v>39011.760000000002</v>
          </cell>
          <cell r="BE102">
            <v>0</v>
          </cell>
          <cell r="BF102">
            <v>39011.760000000002</v>
          </cell>
          <cell r="BG102">
            <v>0</v>
          </cell>
        </row>
        <row r="103">
          <cell r="A103">
            <v>1</v>
          </cell>
          <cell r="B103">
            <v>0</v>
          </cell>
          <cell r="C103" t="str">
            <v>Ostatní</v>
          </cell>
          <cell r="O103">
            <v>37000</v>
          </cell>
          <cell r="P103">
            <v>0</v>
          </cell>
          <cell r="R103">
            <v>2960</v>
          </cell>
          <cell r="S103">
            <v>0</v>
          </cell>
          <cell r="U103">
            <v>0</v>
          </cell>
          <cell r="W103">
            <v>0</v>
          </cell>
          <cell r="Y103">
            <v>37000</v>
          </cell>
          <cell r="Z103">
            <v>0</v>
          </cell>
          <cell r="AD103">
            <v>2960</v>
          </cell>
          <cell r="AF103">
            <v>0</v>
          </cell>
          <cell r="BD103">
            <v>39960</v>
          </cell>
          <cell r="BE103">
            <v>0</v>
          </cell>
          <cell r="BF103">
            <v>39960</v>
          </cell>
          <cell r="BG103">
            <v>0</v>
          </cell>
        </row>
        <row r="104">
          <cell r="A104">
            <v>1</v>
          </cell>
          <cell r="B104">
            <v>0</v>
          </cell>
          <cell r="C104" t="str">
            <v>Ostatní</v>
          </cell>
          <cell r="O104">
            <v>35000</v>
          </cell>
          <cell r="P104">
            <v>0</v>
          </cell>
          <cell r="R104">
            <v>2800</v>
          </cell>
          <cell r="S104">
            <v>0</v>
          </cell>
          <cell r="U104">
            <v>0</v>
          </cell>
          <cell r="W104">
            <v>0</v>
          </cell>
          <cell r="Y104">
            <v>35000</v>
          </cell>
          <cell r="Z104">
            <v>0</v>
          </cell>
          <cell r="AD104">
            <v>2800</v>
          </cell>
          <cell r="AF104">
            <v>0</v>
          </cell>
          <cell r="BD104">
            <v>37800</v>
          </cell>
          <cell r="BE104">
            <v>0</v>
          </cell>
          <cell r="BF104">
            <v>37800</v>
          </cell>
          <cell r="BG104">
            <v>0</v>
          </cell>
        </row>
        <row r="105">
          <cell r="A105">
            <v>1</v>
          </cell>
          <cell r="B105">
            <v>0</v>
          </cell>
          <cell r="C105" t="str">
            <v>Ostatní</v>
          </cell>
          <cell r="O105">
            <v>35000</v>
          </cell>
          <cell r="P105">
            <v>0</v>
          </cell>
          <cell r="R105">
            <v>2800</v>
          </cell>
          <cell r="S105">
            <v>0</v>
          </cell>
          <cell r="U105">
            <v>0</v>
          </cell>
          <cell r="W105">
            <v>0</v>
          </cell>
          <cell r="Y105">
            <v>35000</v>
          </cell>
          <cell r="Z105">
            <v>0</v>
          </cell>
          <cell r="AD105">
            <v>2800</v>
          </cell>
          <cell r="AF105">
            <v>0</v>
          </cell>
          <cell r="BD105">
            <v>37800</v>
          </cell>
          <cell r="BE105">
            <v>0</v>
          </cell>
          <cell r="BF105">
            <v>37800</v>
          </cell>
          <cell r="BG105">
            <v>0</v>
          </cell>
        </row>
        <row r="106">
          <cell r="A106">
            <v>1</v>
          </cell>
          <cell r="B106">
            <v>0</v>
          </cell>
          <cell r="C106" t="str">
            <v>Ostatní</v>
          </cell>
          <cell r="O106">
            <v>43472</v>
          </cell>
          <cell r="P106">
            <v>0</v>
          </cell>
          <cell r="R106">
            <v>3477.76</v>
          </cell>
          <cell r="S106">
            <v>0</v>
          </cell>
          <cell r="U106">
            <v>4528</v>
          </cell>
          <cell r="W106">
            <v>4528</v>
          </cell>
          <cell r="Y106">
            <v>48000</v>
          </cell>
          <cell r="Z106">
            <v>0</v>
          </cell>
          <cell r="AD106">
            <v>3840</v>
          </cell>
          <cell r="AF106">
            <v>0</v>
          </cell>
          <cell r="BD106">
            <v>46949.760000000002</v>
          </cell>
          <cell r="BE106">
            <v>0</v>
          </cell>
          <cell r="BF106">
            <v>51840</v>
          </cell>
          <cell r="BG106">
            <v>0</v>
          </cell>
        </row>
        <row r="107">
          <cell r="A107">
            <v>1</v>
          </cell>
          <cell r="B107">
            <v>0</v>
          </cell>
          <cell r="C107" t="str">
            <v>Ostatní</v>
          </cell>
          <cell r="O107">
            <v>17635</v>
          </cell>
          <cell r="P107">
            <v>0</v>
          </cell>
          <cell r="R107">
            <v>1410.8</v>
          </cell>
          <cell r="S107">
            <v>0</v>
          </cell>
          <cell r="U107">
            <v>0</v>
          </cell>
          <cell r="W107">
            <v>0</v>
          </cell>
          <cell r="Y107">
            <v>17635</v>
          </cell>
          <cell r="Z107">
            <v>0</v>
          </cell>
          <cell r="AD107">
            <v>1410.8</v>
          </cell>
          <cell r="AF107">
            <v>0</v>
          </cell>
          <cell r="BD107">
            <v>19045.800000000003</v>
          </cell>
          <cell r="BE107">
            <v>0</v>
          </cell>
          <cell r="BF107">
            <v>19045.800000000003</v>
          </cell>
          <cell r="BG107">
            <v>0</v>
          </cell>
        </row>
        <row r="108">
          <cell r="A108">
            <v>1</v>
          </cell>
          <cell r="B108">
            <v>0</v>
          </cell>
          <cell r="C108" t="str">
            <v>Ostatní</v>
          </cell>
          <cell r="O108">
            <v>35397</v>
          </cell>
          <cell r="P108">
            <v>0</v>
          </cell>
          <cell r="R108">
            <v>2831.76</v>
          </cell>
          <cell r="S108">
            <v>0</v>
          </cell>
          <cell r="U108">
            <v>0</v>
          </cell>
          <cell r="W108">
            <v>0</v>
          </cell>
          <cell r="Y108">
            <v>35397</v>
          </cell>
          <cell r="Z108">
            <v>0</v>
          </cell>
          <cell r="AD108">
            <v>2831.76</v>
          </cell>
          <cell r="AF108">
            <v>0</v>
          </cell>
          <cell r="BD108">
            <v>38228.76</v>
          </cell>
          <cell r="BE108">
            <v>0</v>
          </cell>
          <cell r="BF108">
            <v>38228.76</v>
          </cell>
          <cell r="BG108">
            <v>0</v>
          </cell>
        </row>
        <row r="109">
          <cell r="A109">
            <v>1</v>
          </cell>
          <cell r="B109">
            <v>0</v>
          </cell>
          <cell r="C109" t="str">
            <v>Ostatní</v>
          </cell>
          <cell r="O109">
            <v>37467</v>
          </cell>
          <cell r="P109">
            <v>0</v>
          </cell>
          <cell r="R109">
            <v>2997.36</v>
          </cell>
          <cell r="S109">
            <v>0</v>
          </cell>
          <cell r="U109">
            <v>1200</v>
          </cell>
          <cell r="W109">
            <v>1200</v>
          </cell>
          <cell r="Y109">
            <v>38667</v>
          </cell>
          <cell r="Z109">
            <v>0</v>
          </cell>
          <cell r="AD109">
            <v>3093.36</v>
          </cell>
          <cell r="AF109">
            <v>0</v>
          </cell>
          <cell r="BD109">
            <v>40464.36</v>
          </cell>
          <cell r="BE109">
            <v>0</v>
          </cell>
          <cell r="BF109">
            <v>41760.36</v>
          </cell>
          <cell r="BG109">
            <v>0</v>
          </cell>
        </row>
        <row r="110">
          <cell r="A110">
            <v>1</v>
          </cell>
          <cell r="B110">
            <v>1</v>
          </cell>
          <cell r="C110" t="str">
            <v>Hasič</v>
          </cell>
          <cell r="O110">
            <v>19000</v>
          </cell>
          <cell r="P110">
            <v>0</v>
          </cell>
          <cell r="R110">
            <v>1520</v>
          </cell>
          <cell r="S110">
            <v>0</v>
          </cell>
          <cell r="U110">
            <v>0</v>
          </cell>
          <cell r="W110">
            <v>0</v>
          </cell>
          <cell r="Y110">
            <v>19000</v>
          </cell>
          <cell r="Z110">
            <v>2800</v>
          </cell>
          <cell r="AD110">
            <v>1744</v>
          </cell>
          <cell r="AF110">
            <v>2800</v>
          </cell>
          <cell r="BD110">
            <v>20520</v>
          </cell>
          <cell r="BE110">
            <v>0</v>
          </cell>
          <cell r="BF110">
            <v>20520</v>
          </cell>
          <cell r="BG110">
            <v>3024</v>
          </cell>
        </row>
        <row r="111">
          <cell r="A111">
            <v>1</v>
          </cell>
          <cell r="B111">
            <v>0</v>
          </cell>
          <cell r="C111" t="str">
            <v>Ostatní</v>
          </cell>
          <cell r="O111">
            <v>90150</v>
          </cell>
          <cell r="P111">
            <v>0</v>
          </cell>
          <cell r="R111">
            <v>18030</v>
          </cell>
          <cell r="S111">
            <v>0</v>
          </cell>
          <cell r="U111">
            <v>0</v>
          </cell>
          <cell r="W111">
            <v>0</v>
          </cell>
          <cell r="Y111">
            <v>90150</v>
          </cell>
          <cell r="Z111">
            <v>0</v>
          </cell>
          <cell r="AD111">
            <v>18030</v>
          </cell>
          <cell r="AF111">
            <v>0</v>
          </cell>
          <cell r="BD111">
            <v>108180</v>
          </cell>
          <cell r="BE111">
            <v>0</v>
          </cell>
          <cell r="BF111">
            <v>108180</v>
          </cell>
          <cell r="BG111">
            <v>0</v>
          </cell>
        </row>
        <row r="112">
          <cell r="A112">
            <v>1</v>
          </cell>
          <cell r="B112">
            <v>0</v>
          </cell>
          <cell r="C112" t="str">
            <v>Ostatní</v>
          </cell>
          <cell r="O112">
            <v>38502</v>
          </cell>
          <cell r="P112">
            <v>0</v>
          </cell>
          <cell r="R112">
            <v>3080.16</v>
          </cell>
          <cell r="S112">
            <v>0</v>
          </cell>
          <cell r="U112">
            <v>0</v>
          </cell>
          <cell r="W112">
            <v>0</v>
          </cell>
          <cell r="Y112">
            <v>38502</v>
          </cell>
          <cell r="Z112">
            <v>0</v>
          </cell>
          <cell r="AD112">
            <v>3080.16</v>
          </cell>
          <cell r="AF112">
            <v>0</v>
          </cell>
          <cell r="BD112">
            <v>41582.160000000003</v>
          </cell>
          <cell r="BE112">
            <v>0</v>
          </cell>
          <cell r="BF112">
            <v>41582.160000000003</v>
          </cell>
          <cell r="BG112">
            <v>0</v>
          </cell>
        </row>
        <row r="113">
          <cell r="A113">
            <v>1</v>
          </cell>
          <cell r="B113">
            <v>0</v>
          </cell>
          <cell r="C113" t="str">
            <v>Ostatní</v>
          </cell>
          <cell r="O113">
            <v>35708</v>
          </cell>
          <cell r="P113">
            <v>0</v>
          </cell>
          <cell r="R113">
            <v>2856.64</v>
          </cell>
          <cell r="S113">
            <v>0</v>
          </cell>
          <cell r="U113">
            <v>1592</v>
          </cell>
          <cell r="W113">
            <v>1592</v>
          </cell>
          <cell r="Y113">
            <v>37300</v>
          </cell>
          <cell r="Z113">
            <v>0</v>
          </cell>
          <cell r="AD113">
            <v>2984</v>
          </cell>
          <cell r="AF113">
            <v>0</v>
          </cell>
          <cell r="BD113">
            <v>38564.639999999999</v>
          </cell>
          <cell r="BE113">
            <v>0</v>
          </cell>
          <cell r="BF113">
            <v>40284</v>
          </cell>
          <cell r="BG113">
            <v>0</v>
          </cell>
        </row>
        <row r="114">
          <cell r="A114">
            <v>1</v>
          </cell>
          <cell r="B114">
            <v>0</v>
          </cell>
          <cell r="C114" t="str">
            <v>Ostatní</v>
          </cell>
          <cell r="O114">
            <v>35598</v>
          </cell>
          <cell r="P114">
            <v>0</v>
          </cell>
          <cell r="R114">
            <v>4271.76</v>
          </cell>
          <cell r="S114">
            <v>0</v>
          </cell>
          <cell r="U114">
            <v>0</v>
          </cell>
          <cell r="W114">
            <v>0</v>
          </cell>
          <cell r="Y114">
            <v>35598</v>
          </cell>
          <cell r="Z114">
            <v>0</v>
          </cell>
          <cell r="AD114">
            <v>4271.76</v>
          </cell>
          <cell r="AF114">
            <v>0</v>
          </cell>
          <cell r="BD114">
            <v>39869.760000000002</v>
          </cell>
          <cell r="BE114">
            <v>0</v>
          </cell>
          <cell r="BF114">
            <v>39869.760000000002</v>
          </cell>
          <cell r="BG114">
            <v>0</v>
          </cell>
        </row>
        <row r="115">
          <cell r="A115">
            <v>1</v>
          </cell>
          <cell r="B115">
            <v>0</v>
          </cell>
          <cell r="C115" t="str">
            <v>Ostatní</v>
          </cell>
          <cell r="O115">
            <v>38213</v>
          </cell>
          <cell r="P115">
            <v>0</v>
          </cell>
          <cell r="R115">
            <v>4585.5599999999995</v>
          </cell>
          <cell r="S115">
            <v>0</v>
          </cell>
          <cell r="U115">
            <v>0</v>
          </cell>
          <cell r="W115">
            <v>0</v>
          </cell>
          <cell r="Y115">
            <v>38213</v>
          </cell>
          <cell r="Z115">
            <v>0</v>
          </cell>
          <cell r="AD115">
            <v>4585.5599999999995</v>
          </cell>
          <cell r="AF115">
            <v>0</v>
          </cell>
          <cell r="BD115">
            <v>42798.560000000005</v>
          </cell>
          <cell r="BE115">
            <v>0</v>
          </cell>
          <cell r="BF115">
            <v>42798.560000000005</v>
          </cell>
          <cell r="BG115">
            <v>0</v>
          </cell>
        </row>
        <row r="116">
          <cell r="A116">
            <v>1</v>
          </cell>
          <cell r="B116">
            <v>0</v>
          </cell>
          <cell r="C116" t="str">
            <v>Ostatní</v>
          </cell>
          <cell r="O116">
            <v>29876</v>
          </cell>
          <cell r="P116">
            <v>0</v>
          </cell>
          <cell r="R116">
            <v>3585.12</v>
          </cell>
          <cell r="S116">
            <v>0</v>
          </cell>
          <cell r="U116">
            <v>1000</v>
          </cell>
          <cell r="W116">
            <v>1000</v>
          </cell>
          <cell r="Y116">
            <v>30876</v>
          </cell>
          <cell r="Z116">
            <v>0</v>
          </cell>
          <cell r="AD116">
            <v>3705.12</v>
          </cell>
          <cell r="AF116">
            <v>0</v>
          </cell>
          <cell r="BD116">
            <v>33461.120000000003</v>
          </cell>
          <cell r="BE116">
            <v>0</v>
          </cell>
          <cell r="BF116">
            <v>34581.120000000003</v>
          </cell>
          <cell r="BG116">
            <v>0</v>
          </cell>
        </row>
        <row r="117">
          <cell r="A117">
            <v>1</v>
          </cell>
          <cell r="B117">
            <v>0</v>
          </cell>
          <cell r="C117" t="str">
            <v>Ostatní</v>
          </cell>
          <cell r="O117">
            <v>35632</v>
          </cell>
          <cell r="P117">
            <v>0</v>
          </cell>
          <cell r="R117">
            <v>4275.84</v>
          </cell>
          <cell r="S117">
            <v>0</v>
          </cell>
          <cell r="U117">
            <v>700</v>
          </cell>
          <cell r="W117">
            <v>700</v>
          </cell>
          <cell r="Y117">
            <v>36332</v>
          </cell>
          <cell r="Z117">
            <v>0</v>
          </cell>
          <cell r="AD117">
            <v>4359.84</v>
          </cell>
          <cell r="AF117">
            <v>0</v>
          </cell>
          <cell r="BD117">
            <v>39907.840000000004</v>
          </cell>
          <cell r="BE117">
            <v>0</v>
          </cell>
          <cell r="BF117">
            <v>40691.840000000004</v>
          </cell>
          <cell r="BG117">
            <v>0</v>
          </cell>
        </row>
        <row r="118">
          <cell r="A118">
            <v>1</v>
          </cell>
          <cell r="B118">
            <v>0</v>
          </cell>
          <cell r="C118" t="str">
            <v>Ostatní</v>
          </cell>
          <cell r="O118">
            <v>35244</v>
          </cell>
          <cell r="P118">
            <v>0</v>
          </cell>
          <cell r="R118">
            <v>4229.28</v>
          </cell>
          <cell r="S118">
            <v>0</v>
          </cell>
          <cell r="U118">
            <v>0</v>
          </cell>
          <cell r="W118">
            <v>0</v>
          </cell>
          <cell r="Y118">
            <v>35244</v>
          </cell>
          <cell r="Z118">
            <v>0</v>
          </cell>
          <cell r="AD118">
            <v>4229.28</v>
          </cell>
          <cell r="AF118">
            <v>0</v>
          </cell>
          <cell r="BD118">
            <v>39473.280000000006</v>
          </cell>
          <cell r="BE118">
            <v>0</v>
          </cell>
          <cell r="BF118">
            <v>39473.280000000006</v>
          </cell>
          <cell r="BG118">
            <v>0</v>
          </cell>
        </row>
        <row r="119">
          <cell r="A119">
            <v>1</v>
          </cell>
          <cell r="B119">
            <v>0</v>
          </cell>
          <cell r="C119" t="str">
            <v>Ostatní</v>
          </cell>
          <cell r="O119">
            <v>30798</v>
          </cell>
          <cell r="P119">
            <v>0</v>
          </cell>
          <cell r="R119">
            <v>3695.7599999999998</v>
          </cell>
          <cell r="S119">
            <v>0</v>
          </cell>
          <cell r="U119">
            <v>0</v>
          </cell>
          <cell r="W119">
            <v>0</v>
          </cell>
          <cell r="Y119">
            <v>30798</v>
          </cell>
          <cell r="Z119">
            <v>0</v>
          </cell>
          <cell r="AD119">
            <v>3695.7599999999998</v>
          </cell>
          <cell r="AF119">
            <v>0</v>
          </cell>
          <cell r="BD119">
            <v>34493.760000000002</v>
          </cell>
          <cell r="BE119">
            <v>0</v>
          </cell>
          <cell r="BF119">
            <v>34493.760000000002</v>
          </cell>
          <cell r="BG119">
            <v>0</v>
          </cell>
        </row>
        <row r="120">
          <cell r="A120">
            <v>1</v>
          </cell>
          <cell r="B120">
            <v>0</v>
          </cell>
          <cell r="C120" t="str">
            <v>Ostatní</v>
          </cell>
          <cell r="O120">
            <v>46104</v>
          </cell>
          <cell r="P120">
            <v>0</v>
          </cell>
          <cell r="R120">
            <v>5532.48</v>
          </cell>
          <cell r="S120">
            <v>0</v>
          </cell>
          <cell r="U120">
            <v>0</v>
          </cell>
          <cell r="W120">
            <v>0</v>
          </cell>
          <cell r="Y120">
            <v>46104</v>
          </cell>
          <cell r="Z120">
            <v>0</v>
          </cell>
          <cell r="AD120">
            <v>5532.48</v>
          </cell>
          <cell r="AF120">
            <v>0</v>
          </cell>
          <cell r="BD120">
            <v>51636.480000000003</v>
          </cell>
          <cell r="BE120">
            <v>0</v>
          </cell>
          <cell r="BF120">
            <v>51636.480000000003</v>
          </cell>
          <cell r="BG120">
            <v>0</v>
          </cell>
        </row>
        <row r="121">
          <cell r="A121">
            <v>1</v>
          </cell>
          <cell r="B121">
            <v>0</v>
          </cell>
          <cell r="C121" t="str">
            <v>Ostatní</v>
          </cell>
          <cell r="O121">
            <v>103769</v>
          </cell>
          <cell r="P121">
            <v>0</v>
          </cell>
          <cell r="R121">
            <v>20753.800000000003</v>
          </cell>
          <cell r="S121">
            <v>0</v>
          </cell>
          <cell r="U121">
            <v>0</v>
          </cell>
          <cell r="W121">
            <v>0</v>
          </cell>
          <cell r="Y121">
            <v>103769</v>
          </cell>
          <cell r="Z121">
            <v>0</v>
          </cell>
          <cell r="AD121">
            <v>20753.800000000003</v>
          </cell>
          <cell r="AF121">
            <v>0</v>
          </cell>
          <cell r="BD121">
            <v>124522.79999999999</v>
          </cell>
          <cell r="BE121">
            <v>0</v>
          </cell>
          <cell r="BF121">
            <v>124522.79999999999</v>
          </cell>
          <cell r="BG121">
            <v>0</v>
          </cell>
        </row>
        <row r="122">
          <cell r="A122">
            <v>1</v>
          </cell>
          <cell r="B122">
            <v>0</v>
          </cell>
          <cell r="C122" t="str">
            <v>Ostatní</v>
          </cell>
          <cell r="O122">
            <v>42021</v>
          </cell>
          <cell r="P122">
            <v>0</v>
          </cell>
          <cell r="R122">
            <v>5042.5199999999995</v>
          </cell>
          <cell r="S122">
            <v>0</v>
          </cell>
          <cell r="U122">
            <v>0</v>
          </cell>
          <cell r="W122">
            <v>0</v>
          </cell>
          <cell r="Y122">
            <v>42021</v>
          </cell>
          <cell r="Z122">
            <v>0</v>
          </cell>
          <cell r="AD122">
            <v>5042.5199999999995</v>
          </cell>
          <cell r="AF122">
            <v>0</v>
          </cell>
          <cell r="BD122">
            <v>47063.520000000004</v>
          </cell>
          <cell r="BE122">
            <v>0</v>
          </cell>
          <cell r="BF122">
            <v>47063.520000000004</v>
          </cell>
          <cell r="BG122">
            <v>0</v>
          </cell>
        </row>
        <row r="123">
          <cell r="A123">
            <v>1</v>
          </cell>
          <cell r="B123">
            <v>0</v>
          </cell>
          <cell r="C123" t="str">
            <v>Ostatní</v>
          </cell>
          <cell r="O123">
            <v>38088</v>
          </cell>
          <cell r="P123">
            <v>0</v>
          </cell>
          <cell r="R123">
            <v>4570.5599999999995</v>
          </cell>
          <cell r="S123">
            <v>0</v>
          </cell>
          <cell r="U123">
            <v>0</v>
          </cell>
          <cell r="W123">
            <v>0</v>
          </cell>
          <cell r="Y123">
            <v>38088</v>
          </cell>
          <cell r="Z123">
            <v>0</v>
          </cell>
          <cell r="AD123">
            <v>4570.5599999999995</v>
          </cell>
          <cell r="AF123">
            <v>0</v>
          </cell>
          <cell r="BD123">
            <v>42658.560000000005</v>
          </cell>
          <cell r="BE123">
            <v>0</v>
          </cell>
          <cell r="BF123">
            <v>42658.560000000005</v>
          </cell>
          <cell r="BG123">
            <v>0</v>
          </cell>
        </row>
        <row r="124">
          <cell r="A124">
            <v>1</v>
          </cell>
          <cell r="B124">
            <v>0</v>
          </cell>
          <cell r="C124" t="str">
            <v>Operátor</v>
          </cell>
          <cell r="O124">
            <v>36135</v>
          </cell>
          <cell r="P124">
            <v>0</v>
          </cell>
          <cell r="R124">
            <v>4336.2</v>
          </cell>
          <cell r="S124">
            <v>0</v>
          </cell>
          <cell r="U124">
            <v>700</v>
          </cell>
          <cell r="W124">
            <v>700</v>
          </cell>
          <cell r="Y124">
            <v>36835</v>
          </cell>
          <cell r="Z124">
            <v>0</v>
          </cell>
          <cell r="AD124">
            <v>4420.2</v>
          </cell>
          <cell r="AF124">
            <v>0</v>
          </cell>
          <cell r="BD124">
            <v>40471.200000000004</v>
          </cell>
          <cell r="BE124">
            <v>0</v>
          </cell>
          <cell r="BF124">
            <v>41255.200000000004</v>
          </cell>
          <cell r="BG124">
            <v>0</v>
          </cell>
        </row>
        <row r="125">
          <cell r="A125">
            <v>1</v>
          </cell>
          <cell r="B125">
            <v>0</v>
          </cell>
          <cell r="C125" t="str">
            <v>Operátor</v>
          </cell>
          <cell r="O125">
            <v>38880</v>
          </cell>
          <cell r="P125">
            <v>0</v>
          </cell>
          <cell r="R125">
            <v>4665.5999999999995</v>
          </cell>
          <cell r="S125">
            <v>0</v>
          </cell>
          <cell r="U125">
            <v>700</v>
          </cell>
          <cell r="W125">
            <v>700</v>
          </cell>
          <cell r="Y125">
            <v>39580</v>
          </cell>
          <cell r="Z125">
            <v>0</v>
          </cell>
          <cell r="AD125">
            <v>4749.5999999999995</v>
          </cell>
          <cell r="AF125">
            <v>0</v>
          </cell>
          <cell r="BD125">
            <v>43545.600000000006</v>
          </cell>
          <cell r="BE125">
            <v>0</v>
          </cell>
          <cell r="BF125">
            <v>44329.600000000006</v>
          </cell>
          <cell r="BG125">
            <v>0</v>
          </cell>
        </row>
        <row r="126">
          <cell r="A126">
            <v>1</v>
          </cell>
          <cell r="B126">
            <v>0</v>
          </cell>
          <cell r="C126" t="str">
            <v>Operátor</v>
          </cell>
          <cell r="O126">
            <v>36132</v>
          </cell>
          <cell r="P126">
            <v>300</v>
          </cell>
          <cell r="R126">
            <v>4371.84</v>
          </cell>
          <cell r="S126">
            <v>700</v>
          </cell>
          <cell r="U126">
            <v>0</v>
          </cell>
          <cell r="W126">
            <v>700</v>
          </cell>
          <cell r="Y126">
            <v>36832</v>
          </cell>
          <cell r="Z126">
            <v>300</v>
          </cell>
          <cell r="AD126">
            <v>4455.84</v>
          </cell>
          <cell r="AF126">
            <v>0</v>
          </cell>
          <cell r="BD126">
            <v>40467.840000000004</v>
          </cell>
          <cell r="BE126">
            <v>336.00000000000006</v>
          </cell>
          <cell r="BF126">
            <v>41251.840000000004</v>
          </cell>
          <cell r="BG126">
            <v>336.00000000000006</v>
          </cell>
        </row>
        <row r="127">
          <cell r="A127">
            <v>1</v>
          </cell>
          <cell r="B127">
            <v>0</v>
          </cell>
          <cell r="C127" t="str">
            <v>Operátor</v>
          </cell>
          <cell r="O127">
            <v>36491</v>
          </cell>
          <cell r="P127">
            <v>0</v>
          </cell>
          <cell r="R127">
            <v>4378.92</v>
          </cell>
          <cell r="S127">
            <v>700</v>
          </cell>
          <cell r="U127">
            <v>0</v>
          </cell>
          <cell r="W127">
            <v>700</v>
          </cell>
          <cell r="Y127">
            <v>37191</v>
          </cell>
          <cell r="Z127">
            <v>0</v>
          </cell>
          <cell r="AD127">
            <v>4462.92</v>
          </cell>
          <cell r="AF127">
            <v>0</v>
          </cell>
          <cell r="BD127">
            <v>40869.920000000006</v>
          </cell>
          <cell r="BE127">
            <v>0</v>
          </cell>
          <cell r="BF127">
            <v>41653.920000000006</v>
          </cell>
          <cell r="BG127">
            <v>0</v>
          </cell>
        </row>
        <row r="128">
          <cell r="A128">
            <v>1</v>
          </cell>
          <cell r="B128">
            <v>0</v>
          </cell>
          <cell r="C128" t="str">
            <v>Operátor</v>
          </cell>
          <cell r="O128">
            <v>41412</v>
          </cell>
          <cell r="P128">
            <v>0</v>
          </cell>
          <cell r="R128">
            <v>4969.4399999999996</v>
          </cell>
          <cell r="S128">
            <v>0</v>
          </cell>
          <cell r="U128">
            <v>0</v>
          </cell>
          <cell r="W128">
            <v>0</v>
          </cell>
          <cell r="Y128">
            <v>41412</v>
          </cell>
          <cell r="Z128">
            <v>0</v>
          </cell>
          <cell r="AD128">
            <v>4969.4399999999996</v>
          </cell>
          <cell r="AF128">
            <v>0</v>
          </cell>
          <cell r="BD128">
            <v>46381.440000000002</v>
          </cell>
          <cell r="BE128">
            <v>0</v>
          </cell>
          <cell r="BF128">
            <v>46381.440000000002</v>
          </cell>
          <cell r="BG128">
            <v>0</v>
          </cell>
        </row>
        <row r="129">
          <cell r="A129">
            <v>1</v>
          </cell>
          <cell r="B129">
            <v>0</v>
          </cell>
          <cell r="C129" t="str">
            <v>Operátor</v>
          </cell>
          <cell r="O129">
            <v>35000</v>
          </cell>
          <cell r="P129">
            <v>0</v>
          </cell>
          <cell r="R129">
            <v>4200</v>
          </cell>
          <cell r="S129">
            <v>0</v>
          </cell>
          <cell r="U129">
            <v>0</v>
          </cell>
          <cell r="W129">
            <v>0</v>
          </cell>
          <cell r="Y129">
            <v>35000</v>
          </cell>
          <cell r="Z129">
            <v>0</v>
          </cell>
          <cell r="AD129">
            <v>4200</v>
          </cell>
          <cell r="AF129">
            <v>0</v>
          </cell>
          <cell r="BD129">
            <v>39200.000000000007</v>
          </cell>
          <cell r="BE129">
            <v>0</v>
          </cell>
          <cell r="BF129">
            <v>39200.000000000007</v>
          </cell>
          <cell r="BG129">
            <v>0</v>
          </cell>
        </row>
        <row r="130">
          <cell r="A130">
            <v>1</v>
          </cell>
          <cell r="B130">
            <v>0</v>
          </cell>
          <cell r="C130" t="str">
            <v>Operátor</v>
          </cell>
          <cell r="O130">
            <v>40653</v>
          </cell>
          <cell r="P130">
            <v>0</v>
          </cell>
          <cell r="R130">
            <v>4878.3599999999997</v>
          </cell>
          <cell r="S130">
            <v>0</v>
          </cell>
          <cell r="U130">
            <v>0</v>
          </cell>
          <cell r="W130">
            <v>0</v>
          </cell>
          <cell r="Y130">
            <v>40653</v>
          </cell>
          <cell r="Z130">
            <v>0</v>
          </cell>
          <cell r="AD130">
            <v>4878.3599999999997</v>
          </cell>
          <cell r="AF130">
            <v>0</v>
          </cell>
          <cell r="BD130">
            <v>45531.360000000008</v>
          </cell>
          <cell r="BE130">
            <v>0</v>
          </cell>
          <cell r="BF130">
            <v>45531.360000000008</v>
          </cell>
          <cell r="BG130">
            <v>0</v>
          </cell>
        </row>
        <row r="131">
          <cell r="A131">
            <v>1</v>
          </cell>
          <cell r="B131">
            <v>0</v>
          </cell>
          <cell r="C131" t="str">
            <v>Ostatní</v>
          </cell>
          <cell r="O131">
            <v>94500</v>
          </cell>
          <cell r="P131">
            <v>0</v>
          </cell>
          <cell r="R131">
            <v>18900</v>
          </cell>
          <cell r="S131">
            <v>0</v>
          </cell>
          <cell r="U131">
            <v>0</v>
          </cell>
          <cell r="W131">
            <v>0</v>
          </cell>
          <cell r="Y131">
            <v>94500</v>
          </cell>
          <cell r="Z131">
            <v>0</v>
          </cell>
          <cell r="AD131">
            <v>18900</v>
          </cell>
          <cell r="AF131">
            <v>0</v>
          </cell>
          <cell r="BD131">
            <v>113400</v>
          </cell>
          <cell r="BE131">
            <v>0</v>
          </cell>
          <cell r="BF131">
            <v>113400</v>
          </cell>
          <cell r="BG131">
            <v>0</v>
          </cell>
        </row>
        <row r="132">
          <cell r="A132">
            <v>1</v>
          </cell>
          <cell r="B132">
            <v>0</v>
          </cell>
          <cell r="C132" t="str">
            <v>Operátor</v>
          </cell>
          <cell r="O132">
            <v>38982</v>
          </cell>
          <cell r="P132">
            <v>0</v>
          </cell>
          <cell r="R132">
            <v>4677.84</v>
          </cell>
          <cell r="S132">
            <v>0</v>
          </cell>
          <cell r="U132">
            <v>0</v>
          </cell>
          <cell r="W132">
            <v>0</v>
          </cell>
          <cell r="Y132">
            <v>38982</v>
          </cell>
          <cell r="Z132">
            <v>0</v>
          </cell>
          <cell r="AD132">
            <v>4677.84</v>
          </cell>
          <cell r="AF132">
            <v>0</v>
          </cell>
          <cell r="BD132">
            <v>43659.840000000004</v>
          </cell>
          <cell r="BE132">
            <v>0</v>
          </cell>
          <cell r="BF132">
            <v>43659.840000000004</v>
          </cell>
          <cell r="BG132">
            <v>0</v>
          </cell>
        </row>
        <row r="133">
          <cell r="A133">
            <v>1</v>
          </cell>
          <cell r="B133">
            <v>0</v>
          </cell>
          <cell r="C133" t="str">
            <v>Operátor</v>
          </cell>
          <cell r="O133">
            <v>38802</v>
          </cell>
          <cell r="P133">
            <v>0</v>
          </cell>
          <cell r="R133">
            <v>4656.24</v>
          </cell>
          <cell r="S133">
            <v>0</v>
          </cell>
          <cell r="U133">
            <v>700</v>
          </cell>
          <cell r="W133">
            <v>700</v>
          </cell>
          <cell r="Y133">
            <v>39502</v>
          </cell>
          <cell r="Z133">
            <v>0</v>
          </cell>
          <cell r="AD133">
            <v>4740.24</v>
          </cell>
          <cell r="AF133">
            <v>0</v>
          </cell>
          <cell r="BD133">
            <v>43458.240000000005</v>
          </cell>
          <cell r="BE133">
            <v>0</v>
          </cell>
          <cell r="BF133">
            <v>44242.240000000005</v>
          </cell>
          <cell r="BG133">
            <v>0</v>
          </cell>
        </row>
        <row r="134">
          <cell r="A134">
            <v>1</v>
          </cell>
          <cell r="B134">
            <v>0</v>
          </cell>
          <cell r="C134" t="str">
            <v>Operátor</v>
          </cell>
          <cell r="O134">
            <v>40370</v>
          </cell>
          <cell r="P134">
            <v>0</v>
          </cell>
          <cell r="R134">
            <v>4844.3999999999996</v>
          </cell>
          <cell r="S134">
            <v>0</v>
          </cell>
          <cell r="U134">
            <v>0</v>
          </cell>
          <cell r="W134">
            <v>0</v>
          </cell>
          <cell r="Y134">
            <v>40370</v>
          </cell>
          <cell r="Z134">
            <v>0</v>
          </cell>
          <cell r="AD134">
            <v>4844.3999999999996</v>
          </cell>
          <cell r="AF134">
            <v>0</v>
          </cell>
          <cell r="BD134">
            <v>45214.400000000001</v>
          </cell>
          <cell r="BE134">
            <v>0</v>
          </cell>
          <cell r="BF134">
            <v>45214.400000000001</v>
          </cell>
          <cell r="BG134">
            <v>0</v>
          </cell>
        </row>
        <row r="135">
          <cell r="A135">
            <v>1</v>
          </cell>
          <cell r="B135">
            <v>0</v>
          </cell>
          <cell r="C135" t="str">
            <v>Operátor</v>
          </cell>
          <cell r="O135">
            <v>37450</v>
          </cell>
          <cell r="P135">
            <v>0</v>
          </cell>
          <cell r="R135">
            <v>4494</v>
          </cell>
          <cell r="S135">
            <v>700</v>
          </cell>
          <cell r="U135">
            <v>0</v>
          </cell>
          <cell r="W135">
            <v>700</v>
          </cell>
          <cell r="Y135">
            <v>38150</v>
          </cell>
          <cell r="Z135">
            <v>0</v>
          </cell>
          <cell r="AD135">
            <v>4578</v>
          </cell>
          <cell r="AF135">
            <v>0</v>
          </cell>
          <cell r="BD135">
            <v>41944.000000000007</v>
          </cell>
          <cell r="BE135">
            <v>0</v>
          </cell>
          <cell r="BF135">
            <v>42728.000000000007</v>
          </cell>
          <cell r="BG135">
            <v>0</v>
          </cell>
        </row>
        <row r="136">
          <cell r="A136">
            <v>1</v>
          </cell>
          <cell r="B136">
            <v>0</v>
          </cell>
          <cell r="C136" t="str">
            <v>Ostatní</v>
          </cell>
          <cell r="O136">
            <v>33638</v>
          </cell>
          <cell r="P136">
            <v>0</v>
          </cell>
          <cell r="R136">
            <v>4036.56</v>
          </cell>
          <cell r="S136">
            <v>0</v>
          </cell>
          <cell r="U136">
            <v>0</v>
          </cell>
          <cell r="W136">
            <v>0</v>
          </cell>
          <cell r="Y136">
            <v>33638</v>
          </cell>
          <cell r="Z136">
            <v>0</v>
          </cell>
          <cell r="AD136">
            <v>4036.56</v>
          </cell>
          <cell r="AF136">
            <v>0</v>
          </cell>
          <cell r="BD136">
            <v>37674.560000000005</v>
          </cell>
          <cell r="BE136">
            <v>0</v>
          </cell>
          <cell r="BF136">
            <v>37674.560000000005</v>
          </cell>
          <cell r="BG136">
            <v>0</v>
          </cell>
        </row>
        <row r="137">
          <cell r="A137">
            <v>1</v>
          </cell>
          <cell r="B137">
            <v>0</v>
          </cell>
          <cell r="C137" t="str">
            <v>Ostatní</v>
          </cell>
          <cell r="O137">
            <v>33638</v>
          </cell>
          <cell r="P137">
            <v>0</v>
          </cell>
          <cell r="R137">
            <v>4036.56</v>
          </cell>
          <cell r="S137">
            <v>0</v>
          </cell>
          <cell r="U137">
            <v>0</v>
          </cell>
          <cell r="W137">
            <v>0</v>
          </cell>
          <cell r="Y137">
            <v>33638</v>
          </cell>
          <cell r="Z137">
            <v>0</v>
          </cell>
          <cell r="AD137">
            <v>4036.56</v>
          </cell>
          <cell r="AF137">
            <v>0</v>
          </cell>
          <cell r="BD137">
            <v>37674.560000000005</v>
          </cell>
          <cell r="BE137">
            <v>0</v>
          </cell>
          <cell r="BF137">
            <v>37674.560000000005</v>
          </cell>
          <cell r="BG137">
            <v>0</v>
          </cell>
        </row>
        <row r="138">
          <cell r="A138">
            <v>1</v>
          </cell>
          <cell r="B138">
            <v>0</v>
          </cell>
          <cell r="C138" t="str">
            <v>Ostatní</v>
          </cell>
          <cell r="O138">
            <v>33638</v>
          </cell>
          <cell r="P138">
            <v>0</v>
          </cell>
          <cell r="R138">
            <v>4036.56</v>
          </cell>
          <cell r="S138">
            <v>0</v>
          </cell>
          <cell r="U138">
            <v>0</v>
          </cell>
          <cell r="W138">
            <v>0</v>
          </cell>
          <cell r="Y138">
            <v>33638</v>
          </cell>
          <cell r="Z138">
            <v>0</v>
          </cell>
          <cell r="AD138">
            <v>4036.56</v>
          </cell>
          <cell r="AF138">
            <v>0</v>
          </cell>
          <cell r="BD138">
            <v>37674.560000000005</v>
          </cell>
          <cell r="BE138">
            <v>0</v>
          </cell>
          <cell r="BF138">
            <v>37674.560000000005</v>
          </cell>
          <cell r="BG138">
            <v>0</v>
          </cell>
        </row>
        <row r="139">
          <cell r="A139">
            <v>1</v>
          </cell>
          <cell r="B139">
            <v>0</v>
          </cell>
          <cell r="C139" t="str">
            <v>Ostatní</v>
          </cell>
          <cell r="O139">
            <v>35250</v>
          </cell>
          <cell r="P139">
            <v>0</v>
          </cell>
          <cell r="R139">
            <v>4230</v>
          </cell>
          <cell r="S139">
            <v>0</v>
          </cell>
          <cell r="U139">
            <v>0</v>
          </cell>
          <cell r="W139">
            <v>0</v>
          </cell>
          <cell r="Y139">
            <v>35250</v>
          </cell>
          <cell r="Z139">
            <v>0</v>
          </cell>
          <cell r="AD139">
            <v>4230</v>
          </cell>
          <cell r="AF139">
            <v>0</v>
          </cell>
          <cell r="BD139">
            <v>39480.000000000007</v>
          </cell>
          <cell r="BE139">
            <v>0</v>
          </cell>
          <cell r="BF139">
            <v>39480.000000000007</v>
          </cell>
          <cell r="BG139">
            <v>0</v>
          </cell>
        </row>
        <row r="140">
          <cell r="A140">
            <v>1</v>
          </cell>
          <cell r="B140">
            <v>0</v>
          </cell>
          <cell r="C140" t="str">
            <v>Ostatní</v>
          </cell>
          <cell r="O140">
            <v>34560</v>
          </cell>
          <cell r="P140">
            <v>0</v>
          </cell>
          <cell r="R140">
            <v>4147.2</v>
          </cell>
          <cell r="S140">
            <v>0</v>
          </cell>
          <cell r="U140">
            <v>0</v>
          </cell>
          <cell r="W140">
            <v>0</v>
          </cell>
          <cell r="Y140">
            <v>34560</v>
          </cell>
          <cell r="Z140">
            <v>0</v>
          </cell>
          <cell r="AD140">
            <v>4147.2</v>
          </cell>
          <cell r="AF140">
            <v>0</v>
          </cell>
          <cell r="BD140">
            <v>38707.200000000004</v>
          </cell>
          <cell r="BE140">
            <v>0</v>
          </cell>
          <cell r="BF140">
            <v>38707.200000000004</v>
          </cell>
          <cell r="BG140">
            <v>0</v>
          </cell>
        </row>
        <row r="141">
          <cell r="A141">
            <v>1</v>
          </cell>
          <cell r="B141">
            <v>0</v>
          </cell>
          <cell r="C141" t="str">
            <v>Ostatní</v>
          </cell>
          <cell r="O141">
            <v>37872</v>
          </cell>
          <cell r="P141">
            <v>0</v>
          </cell>
          <cell r="R141">
            <v>4544.6399999999994</v>
          </cell>
          <cell r="S141">
            <v>0</v>
          </cell>
          <cell r="U141">
            <v>0</v>
          </cell>
          <cell r="W141">
            <v>0</v>
          </cell>
          <cell r="Y141">
            <v>37872</v>
          </cell>
          <cell r="Z141">
            <v>0</v>
          </cell>
          <cell r="AD141">
            <v>4544.6399999999994</v>
          </cell>
          <cell r="AF141">
            <v>0</v>
          </cell>
          <cell r="BD141">
            <v>42416.640000000007</v>
          </cell>
          <cell r="BE141">
            <v>0</v>
          </cell>
          <cell r="BF141">
            <v>42416.640000000007</v>
          </cell>
          <cell r="BG141">
            <v>0</v>
          </cell>
        </row>
        <row r="142">
          <cell r="A142">
            <v>1</v>
          </cell>
          <cell r="B142">
            <v>0</v>
          </cell>
          <cell r="C142" t="str">
            <v>Ostatní</v>
          </cell>
          <cell r="O142">
            <v>89348</v>
          </cell>
          <cell r="P142">
            <v>0</v>
          </cell>
          <cell r="R142">
            <v>10721.76</v>
          </cell>
          <cell r="S142">
            <v>0</v>
          </cell>
          <cell r="U142">
            <v>0</v>
          </cell>
          <cell r="W142">
            <v>0</v>
          </cell>
          <cell r="Y142">
            <v>89348</v>
          </cell>
          <cell r="Z142">
            <v>0</v>
          </cell>
          <cell r="AD142">
            <v>10721.76</v>
          </cell>
          <cell r="AF142">
            <v>0</v>
          </cell>
          <cell r="BD142">
            <v>100069.76000000001</v>
          </cell>
          <cell r="BE142">
            <v>0</v>
          </cell>
          <cell r="BF142">
            <v>100069.76000000001</v>
          </cell>
          <cell r="BG142">
            <v>0</v>
          </cell>
        </row>
        <row r="143">
          <cell r="A143">
            <v>1</v>
          </cell>
          <cell r="B143">
            <v>0</v>
          </cell>
          <cell r="C143" t="str">
            <v>Ostatní</v>
          </cell>
          <cell r="O143">
            <v>36154</v>
          </cell>
          <cell r="P143">
            <v>0</v>
          </cell>
          <cell r="R143">
            <v>4338.4799999999996</v>
          </cell>
          <cell r="S143">
            <v>0</v>
          </cell>
          <cell r="U143">
            <v>0</v>
          </cell>
          <cell r="W143">
            <v>0</v>
          </cell>
          <cell r="Y143">
            <v>36154</v>
          </cell>
          <cell r="Z143">
            <v>0</v>
          </cell>
          <cell r="AD143">
            <v>4338.4799999999996</v>
          </cell>
          <cell r="AF143">
            <v>0</v>
          </cell>
          <cell r="BD143">
            <v>40492.480000000003</v>
          </cell>
          <cell r="BE143">
            <v>0</v>
          </cell>
          <cell r="BF143">
            <v>40492.480000000003</v>
          </cell>
          <cell r="BG143">
            <v>0</v>
          </cell>
        </row>
        <row r="144">
          <cell r="A144">
            <v>1</v>
          </cell>
          <cell r="B144">
            <v>0</v>
          </cell>
          <cell r="C144" t="str">
            <v>Ostatní</v>
          </cell>
          <cell r="O144">
            <v>40310</v>
          </cell>
          <cell r="P144">
            <v>0</v>
          </cell>
          <cell r="R144">
            <v>4837.2</v>
          </cell>
          <cell r="S144">
            <v>0</v>
          </cell>
          <cell r="U144">
            <v>0</v>
          </cell>
          <cell r="W144">
            <v>0</v>
          </cell>
          <cell r="Y144">
            <v>40310</v>
          </cell>
          <cell r="Z144">
            <v>0</v>
          </cell>
          <cell r="AD144">
            <v>4837.2</v>
          </cell>
          <cell r="AF144">
            <v>0</v>
          </cell>
          <cell r="BD144">
            <v>45147.200000000004</v>
          </cell>
          <cell r="BE144">
            <v>0</v>
          </cell>
          <cell r="BF144">
            <v>45147.200000000004</v>
          </cell>
          <cell r="BG144">
            <v>0</v>
          </cell>
        </row>
        <row r="145">
          <cell r="A145">
            <v>1</v>
          </cell>
          <cell r="B145">
            <v>0</v>
          </cell>
          <cell r="C145" t="str">
            <v>Ostatní</v>
          </cell>
          <cell r="O145">
            <v>36849</v>
          </cell>
          <cell r="P145">
            <v>0</v>
          </cell>
          <cell r="R145">
            <v>4421.88</v>
          </cell>
          <cell r="S145">
            <v>0</v>
          </cell>
          <cell r="U145">
            <v>0</v>
          </cell>
          <cell r="W145">
            <v>0</v>
          </cell>
          <cell r="Y145">
            <v>36849</v>
          </cell>
          <cell r="Z145">
            <v>0</v>
          </cell>
          <cell r="AD145">
            <v>4421.88</v>
          </cell>
          <cell r="AF145">
            <v>0</v>
          </cell>
          <cell r="BD145">
            <v>41270.880000000005</v>
          </cell>
          <cell r="BE145">
            <v>0</v>
          </cell>
          <cell r="BF145">
            <v>41270.880000000005</v>
          </cell>
          <cell r="BG145">
            <v>0</v>
          </cell>
        </row>
        <row r="146">
          <cell r="A146">
            <v>1</v>
          </cell>
          <cell r="B146">
            <v>0</v>
          </cell>
          <cell r="C146" t="str">
            <v>Ostatní</v>
          </cell>
          <cell r="O146">
            <v>37559</v>
          </cell>
          <cell r="P146">
            <v>0</v>
          </cell>
          <cell r="R146">
            <v>4507.08</v>
          </cell>
          <cell r="S146">
            <v>0</v>
          </cell>
          <cell r="U146">
            <v>0</v>
          </cell>
          <cell r="W146">
            <v>0</v>
          </cell>
          <cell r="Y146">
            <v>37559</v>
          </cell>
          <cell r="Z146">
            <v>0</v>
          </cell>
          <cell r="AD146">
            <v>4507.08</v>
          </cell>
          <cell r="AF146">
            <v>0</v>
          </cell>
          <cell r="BD146">
            <v>42066.080000000002</v>
          </cell>
          <cell r="BE146">
            <v>0</v>
          </cell>
          <cell r="BF146">
            <v>42066.080000000002</v>
          </cell>
          <cell r="BG146">
            <v>0</v>
          </cell>
        </row>
        <row r="147">
          <cell r="A147">
            <v>1</v>
          </cell>
          <cell r="B147">
            <v>1</v>
          </cell>
          <cell r="C147" t="str">
            <v>Hasič</v>
          </cell>
          <cell r="O147">
            <v>16500</v>
          </cell>
          <cell r="P147">
            <v>1700</v>
          </cell>
          <cell r="R147">
            <v>1456</v>
          </cell>
          <cell r="S147">
            <v>500</v>
          </cell>
          <cell r="U147">
            <v>0</v>
          </cell>
          <cell r="W147">
            <v>500</v>
          </cell>
          <cell r="Y147">
            <v>17000</v>
          </cell>
          <cell r="Z147">
            <v>1700</v>
          </cell>
          <cell r="AD147">
            <v>1496</v>
          </cell>
          <cell r="AF147">
            <v>0</v>
          </cell>
          <cell r="BD147">
            <v>17820</v>
          </cell>
          <cell r="BE147">
            <v>1836.0000000000002</v>
          </cell>
          <cell r="BF147">
            <v>18360</v>
          </cell>
          <cell r="BG147">
            <v>1836.0000000000002</v>
          </cell>
        </row>
        <row r="148">
          <cell r="A148">
            <v>1</v>
          </cell>
          <cell r="B148">
            <v>0</v>
          </cell>
          <cell r="C148" t="str">
            <v>Ostatní</v>
          </cell>
          <cell r="O148">
            <v>40318</v>
          </cell>
          <cell r="P148">
            <v>0</v>
          </cell>
          <cell r="R148">
            <v>4838.16</v>
          </cell>
          <cell r="S148">
            <v>0</v>
          </cell>
          <cell r="U148">
            <v>0</v>
          </cell>
          <cell r="W148">
            <v>0</v>
          </cell>
          <cell r="Y148">
            <v>40318</v>
          </cell>
          <cell r="Z148">
            <v>0</v>
          </cell>
          <cell r="AD148">
            <v>4838.16</v>
          </cell>
          <cell r="AF148">
            <v>0</v>
          </cell>
          <cell r="BD148">
            <v>45156.160000000003</v>
          </cell>
          <cell r="BE148">
            <v>0</v>
          </cell>
          <cell r="BF148">
            <v>45156.160000000003</v>
          </cell>
          <cell r="BG148">
            <v>0</v>
          </cell>
        </row>
        <row r="149">
          <cell r="A149">
            <v>1</v>
          </cell>
          <cell r="B149">
            <v>0</v>
          </cell>
          <cell r="C149" t="str">
            <v>Ostatní</v>
          </cell>
          <cell r="O149">
            <v>30533</v>
          </cell>
          <cell r="P149">
            <v>0</v>
          </cell>
          <cell r="R149">
            <v>2442.64</v>
          </cell>
          <cell r="S149">
            <v>0</v>
          </cell>
          <cell r="U149">
            <v>0</v>
          </cell>
          <cell r="W149">
            <v>0</v>
          </cell>
          <cell r="Y149">
            <v>30533</v>
          </cell>
          <cell r="Z149">
            <v>0</v>
          </cell>
          <cell r="AD149">
            <v>2442.64</v>
          </cell>
          <cell r="AF149">
            <v>0</v>
          </cell>
          <cell r="BD149">
            <v>32975.64</v>
          </cell>
          <cell r="BE149">
            <v>0</v>
          </cell>
          <cell r="BF149">
            <v>32975.64</v>
          </cell>
          <cell r="BG149">
            <v>0</v>
          </cell>
        </row>
        <row r="150">
          <cell r="A150">
            <v>1</v>
          </cell>
          <cell r="B150">
            <v>0</v>
          </cell>
          <cell r="C150" t="str">
            <v>Ostatní</v>
          </cell>
          <cell r="O150">
            <v>32396</v>
          </cell>
          <cell r="P150">
            <v>800</v>
          </cell>
          <cell r="R150">
            <v>2655.68</v>
          </cell>
          <cell r="S150">
            <v>0</v>
          </cell>
          <cell r="U150">
            <v>0</v>
          </cell>
          <cell r="W150">
            <v>0</v>
          </cell>
          <cell r="Y150">
            <v>32396</v>
          </cell>
          <cell r="Z150">
            <v>800</v>
          </cell>
          <cell r="AD150">
            <v>2655.68</v>
          </cell>
          <cell r="AF150">
            <v>0</v>
          </cell>
          <cell r="BD150">
            <v>34987.68</v>
          </cell>
          <cell r="BE150">
            <v>864</v>
          </cell>
          <cell r="BF150">
            <v>34987.68</v>
          </cell>
          <cell r="BG150">
            <v>864</v>
          </cell>
        </row>
        <row r="151">
          <cell r="A151">
            <v>1</v>
          </cell>
          <cell r="B151">
            <v>0</v>
          </cell>
          <cell r="C151" t="str">
            <v>Ostatní</v>
          </cell>
          <cell r="O151">
            <v>31619</v>
          </cell>
          <cell r="P151">
            <v>800</v>
          </cell>
          <cell r="R151">
            <v>2593.52</v>
          </cell>
          <cell r="S151">
            <v>0</v>
          </cell>
          <cell r="U151">
            <v>0</v>
          </cell>
          <cell r="W151">
            <v>0</v>
          </cell>
          <cell r="Y151">
            <v>31619</v>
          </cell>
          <cell r="Z151">
            <v>800</v>
          </cell>
          <cell r="AD151">
            <v>2593.52</v>
          </cell>
          <cell r="AF151">
            <v>0</v>
          </cell>
          <cell r="BD151">
            <v>34148.520000000004</v>
          </cell>
          <cell r="BE151">
            <v>864</v>
          </cell>
          <cell r="BF151">
            <v>34148.520000000004</v>
          </cell>
          <cell r="BG151">
            <v>864</v>
          </cell>
        </row>
        <row r="152">
          <cell r="A152">
            <v>1</v>
          </cell>
          <cell r="B152">
            <v>0</v>
          </cell>
          <cell r="C152" t="str">
            <v>Ostatní</v>
          </cell>
          <cell r="O152">
            <v>36085</v>
          </cell>
          <cell r="P152">
            <v>0</v>
          </cell>
          <cell r="R152">
            <v>2886.8</v>
          </cell>
          <cell r="S152">
            <v>0</v>
          </cell>
          <cell r="U152">
            <v>0</v>
          </cell>
          <cell r="W152">
            <v>0</v>
          </cell>
          <cell r="Y152">
            <v>36085</v>
          </cell>
          <cell r="Z152">
            <v>0</v>
          </cell>
          <cell r="AD152">
            <v>2886.8</v>
          </cell>
          <cell r="AF152">
            <v>0</v>
          </cell>
          <cell r="BD152">
            <v>38971.800000000003</v>
          </cell>
          <cell r="BE152">
            <v>0</v>
          </cell>
          <cell r="BF152">
            <v>38971.800000000003</v>
          </cell>
          <cell r="BG152">
            <v>0</v>
          </cell>
        </row>
        <row r="153">
          <cell r="A153">
            <v>1</v>
          </cell>
          <cell r="B153">
            <v>1</v>
          </cell>
          <cell r="C153" t="str">
            <v>Hasič</v>
          </cell>
          <cell r="O153">
            <v>16500</v>
          </cell>
          <cell r="P153">
            <v>500</v>
          </cell>
          <cell r="R153">
            <v>1360</v>
          </cell>
          <cell r="S153">
            <v>500</v>
          </cell>
          <cell r="U153">
            <v>0</v>
          </cell>
          <cell r="W153">
            <v>500</v>
          </cell>
          <cell r="Y153">
            <v>17000</v>
          </cell>
          <cell r="Z153">
            <v>1500</v>
          </cell>
          <cell r="AD153">
            <v>1480</v>
          </cell>
          <cell r="AF153">
            <v>1000</v>
          </cell>
          <cell r="BD153">
            <v>17820</v>
          </cell>
          <cell r="BE153">
            <v>540</v>
          </cell>
          <cell r="BF153">
            <v>18360</v>
          </cell>
          <cell r="BG153">
            <v>1620</v>
          </cell>
        </row>
        <row r="154">
          <cell r="A154">
            <v>1</v>
          </cell>
          <cell r="B154">
            <v>0</v>
          </cell>
          <cell r="C154" t="str">
            <v>Ostatní</v>
          </cell>
          <cell r="O154">
            <v>39565</v>
          </cell>
          <cell r="P154">
            <v>0</v>
          </cell>
          <cell r="R154">
            <v>3165.2000000000003</v>
          </cell>
          <cell r="S154">
            <v>0</v>
          </cell>
          <cell r="U154">
            <v>0</v>
          </cell>
          <cell r="W154">
            <v>0</v>
          </cell>
          <cell r="Y154">
            <v>39565</v>
          </cell>
          <cell r="Z154">
            <v>0</v>
          </cell>
          <cell r="AD154">
            <v>3165.2000000000003</v>
          </cell>
          <cell r="AF154">
            <v>0</v>
          </cell>
          <cell r="BD154">
            <v>42730.200000000004</v>
          </cell>
          <cell r="BE154">
            <v>0</v>
          </cell>
          <cell r="BF154">
            <v>42730.200000000004</v>
          </cell>
          <cell r="BG154">
            <v>0</v>
          </cell>
        </row>
        <row r="155">
          <cell r="A155">
            <v>1</v>
          </cell>
          <cell r="B155">
            <v>0</v>
          </cell>
          <cell r="C155" t="str">
            <v>Ostatní</v>
          </cell>
          <cell r="O155">
            <v>34980</v>
          </cell>
          <cell r="P155">
            <v>0</v>
          </cell>
          <cell r="R155">
            <v>2798.4</v>
          </cell>
          <cell r="S155">
            <v>0</v>
          </cell>
          <cell r="U155">
            <v>0</v>
          </cell>
          <cell r="W155">
            <v>0</v>
          </cell>
          <cell r="Y155">
            <v>34980</v>
          </cell>
          <cell r="Z155">
            <v>0</v>
          </cell>
          <cell r="AD155">
            <v>2798.4</v>
          </cell>
          <cell r="AF155">
            <v>0</v>
          </cell>
          <cell r="BD155">
            <v>37778.400000000001</v>
          </cell>
          <cell r="BE155">
            <v>0</v>
          </cell>
          <cell r="BF155">
            <v>37778.400000000001</v>
          </cell>
          <cell r="BG155">
            <v>0</v>
          </cell>
        </row>
        <row r="156">
          <cell r="A156">
            <v>1</v>
          </cell>
          <cell r="B156">
            <v>0</v>
          </cell>
          <cell r="C156" t="str">
            <v>Ostatní</v>
          </cell>
          <cell r="O156">
            <v>34980</v>
          </cell>
          <cell r="P156">
            <v>0</v>
          </cell>
          <cell r="R156">
            <v>2798.4</v>
          </cell>
          <cell r="S156">
            <v>0</v>
          </cell>
          <cell r="U156">
            <v>0</v>
          </cell>
          <cell r="W156">
            <v>0</v>
          </cell>
          <cell r="Y156">
            <v>34980</v>
          </cell>
          <cell r="Z156">
            <v>0</v>
          </cell>
          <cell r="AD156">
            <v>2798.4</v>
          </cell>
          <cell r="AF156">
            <v>0</v>
          </cell>
          <cell r="BD156">
            <v>37778.400000000001</v>
          </cell>
          <cell r="BE156">
            <v>0</v>
          </cell>
          <cell r="BF156">
            <v>37778.400000000001</v>
          </cell>
          <cell r="BG156">
            <v>0</v>
          </cell>
        </row>
        <row r="157">
          <cell r="A157">
            <v>1</v>
          </cell>
          <cell r="B157">
            <v>0</v>
          </cell>
          <cell r="C157" t="str">
            <v>Metrolog</v>
          </cell>
          <cell r="O157">
            <v>31000</v>
          </cell>
          <cell r="P157">
            <v>2000</v>
          </cell>
          <cell r="R157">
            <v>2640</v>
          </cell>
          <cell r="S157">
            <v>0</v>
          </cell>
          <cell r="U157">
            <v>0</v>
          </cell>
          <cell r="W157">
            <v>0</v>
          </cell>
          <cell r="Y157">
            <v>31000</v>
          </cell>
          <cell r="Z157">
            <v>2000</v>
          </cell>
          <cell r="AD157">
            <v>2640</v>
          </cell>
          <cell r="AF157">
            <v>0</v>
          </cell>
          <cell r="BD157">
            <v>33480</v>
          </cell>
          <cell r="BE157">
            <v>2160</v>
          </cell>
          <cell r="BF157">
            <v>33480</v>
          </cell>
          <cell r="BG157">
            <v>2160</v>
          </cell>
        </row>
        <row r="158">
          <cell r="A158">
            <v>1</v>
          </cell>
          <cell r="B158">
            <v>0</v>
          </cell>
          <cell r="C158" t="str">
            <v>Metrolog</v>
          </cell>
          <cell r="O158">
            <v>31000</v>
          </cell>
          <cell r="P158">
            <v>1200</v>
          </cell>
          <cell r="R158">
            <v>2576</v>
          </cell>
          <cell r="S158">
            <v>0</v>
          </cell>
          <cell r="U158">
            <v>0</v>
          </cell>
          <cell r="W158">
            <v>0</v>
          </cell>
          <cell r="Y158">
            <v>31000</v>
          </cell>
          <cell r="Z158">
            <v>1200</v>
          </cell>
          <cell r="AD158">
            <v>2576</v>
          </cell>
          <cell r="AF158">
            <v>0</v>
          </cell>
          <cell r="BD158">
            <v>33480</v>
          </cell>
          <cell r="BE158">
            <v>1296</v>
          </cell>
          <cell r="BF158">
            <v>33480</v>
          </cell>
          <cell r="BG158">
            <v>1296</v>
          </cell>
        </row>
        <row r="159">
          <cell r="A159">
            <v>1</v>
          </cell>
          <cell r="B159">
            <v>0</v>
          </cell>
          <cell r="C159" t="str">
            <v>Metrolog</v>
          </cell>
          <cell r="O159">
            <v>31000</v>
          </cell>
          <cell r="P159">
            <v>0</v>
          </cell>
          <cell r="R159">
            <v>2480</v>
          </cell>
          <cell r="S159">
            <v>0</v>
          </cell>
          <cell r="U159">
            <v>0</v>
          </cell>
          <cell r="W159">
            <v>0</v>
          </cell>
          <cell r="Y159">
            <v>31000</v>
          </cell>
          <cell r="Z159">
            <v>0</v>
          </cell>
          <cell r="AD159">
            <v>2480</v>
          </cell>
          <cell r="AF159">
            <v>0</v>
          </cell>
          <cell r="BD159">
            <v>33480</v>
          </cell>
          <cell r="BE159">
            <v>0</v>
          </cell>
          <cell r="BF159">
            <v>33480</v>
          </cell>
          <cell r="BG159">
            <v>0</v>
          </cell>
        </row>
        <row r="160">
          <cell r="A160">
            <v>1</v>
          </cell>
          <cell r="B160">
            <v>0</v>
          </cell>
          <cell r="C160" t="str">
            <v>Metrolog</v>
          </cell>
          <cell r="O160">
            <v>36781</v>
          </cell>
          <cell r="P160">
            <v>0</v>
          </cell>
          <cell r="R160">
            <v>2942.48</v>
          </cell>
          <cell r="S160">
            <v>0</v>
          </cell>
          <cell r="U160">
            <v>0</v>
          </cell>
          <cell r="W160">
            <v>0</v>
          </cell>
          <cell r="Y160">
            <v>36781</v>
          </cell>
          <cell r="Z160">
            <v>0</v>
          </cell>
          <cell r="AD160">
            <v>2942.48</v>
          </cell>
          <cell r="AF160">
            <v>0</v>
          </cell>
          <cell r="BD160">
            <v>39723.480000000003</v>
          </cell>
          <cell r="BE160">
            <v>0</v>
          </cell>
          <cell r="BF160">
            <v>39723.480000000003</v>
          </cell>
          <cell r="BG160">
            <v>0</v>
          </cell>
        </row>
        <row r="161">
          <cell r="A161">
            <v>1</v>
          </cell>
          <cell r="B161">
            <v>0</v>
          </cell>
          <cell r="C161" t="str">
            <v>Metrolog</v>
          </cell>
          <cell r="O161">
            <v>37778</v>
          </cell>
          <cell r="P161">
            <v>0</v>
          </cell>
          <cell r="R161">
            <v>3022.2400000000002</v>
          </cell>
          <cell r="S161">
            <v>0</v>
          </cell>
          <cell r="U161">
            <v>0</v>
          </cell>
          <cell r="W161">
            <v>0</v>
          </cell>
          <cell r="Y161">
            <v>37778</v>
          </cell>
          <cell r="Z161">
            <v>0</v>
          </cell>
          <cell r="AD161">
            <v>3022.2400000000002</v>
          </cell>
          <cell r="AF161">
            <v>0</v>
          </cell>
          <cell r="BD161">
            <v>40800.240000000005</v>
          </cell>
          <cell r="BE161">
            <v>0</v>
          </cell>
          <cell r="BF161">
            <v>40800.240000000005</v>
          </cell>
          <cell r="BG161">
            <v>0</v>
          </cell>
        </row>
        <row r="162">
          <cell r="A162">
            <v>1</v>
          </cell>
          <cell r="B162">
            <v>0</v>
          </cell>
          <cell r="C162" t="str">
            <v>Metrolog</v>
          </cell>
          <cell r="O162">
            <v>31000</v>
          </cell>
          <cell r="P162">
            <v>0</v>
          </cell>
          <cell r="R162">
            <v>2480</v>
          </cell>
          <cell r="S162">
            <v>0</v>
          </cell>
          <cell r="U162">
            <v>0</v>
          </cell>
          <cell r="W162">
            <v>0</v>
          </cell>
          <cell r="Y162">
            <v>31000</v>
          </cell>
          <cell r="Z162">
            <v>0</v>
          </cell>
          <cell r="AD162">
            <v>2480</v>
          </cell>
          <cell r="AF162">
            <v>0</v>
          </cell>
          <cell r="BD162">
            <v>33480</v>
          </cell>
          <cell r="BE162">
            <v>0</v>
          </cell>
          <cell r="BF162">
            <v>33480</v>
          </cell>
          <cell r="BG162">
            <v>0</v>
          </cell>
        </row>
        <row r="163">
          <cell r="A163">
            <v>1</v>
          </cell>
          <cell r="B163">
            <v>0</v>
          </cell>
          <cell r="C163" t="str">
            <v>Ostatní</v>
          </cell>
          <cell r="O163">
            <v>29301</v>
          </cell>
          <cell r="P163">
            <v>0</v>
          </cell>
          <cell r="R163">
            <v>2344.08</v>
          </cell>
          <cell r="S163">
            <v>0</v>
          </cell>
          <cell r="U163">
            <v>0</v>
          </cell>
          <cell r="W163">
            <v>0</v>
          </cell>
          <cell r="Y163">
            <v>29301</v>
          </cell>
          <cell r="Z163">
            <v>0</v>
          </cell>
          <cell r="AD163">
            <v>2344.08</v>
          </cell>
          <cell r="AF163">
            <v>0</v>
          </cell>
          <cell r="BD163">
            <v>31645.08</v>
          </cell>
          <cell r="BE163">
            <v>0</v>
          </cell>
          <cell r="BF163">
            <v>31645.08</v>
          </cell>
          <cell r="BG163">
            <v>0</v>
          </cell>
        </row>
        <row r="164">
          <cell r="A164">
            <v>1</v>
          </cell>
          <cell r="B164">
            <v>0</v>
          </cell>
          <cell r="C164" t="str">
            <v>Ostatní</v>
          </cell>
          <cell r="O164">
            <v>78809</v>
          </cell>
          <cell r="P164">
            <v>0</v>
          </cell>
          <cell r="R164">
            <v>9457.08</v>
          </cell>
          <cell r="S164">
            <v>0</v>
          </cell>
          <cell r="U164">
            <v>0</v>
          </cell>
          <cell r="W164">
            <v>0</v>
          </cell>
          <cell r="Y164">
            <v>78809</v>
          </cell>
          <cell r="Z164">
            <v>0</v>
          </cell>
          <cell r="AD164">
            <v>9457.08</v>
          </cell>
          <cell r="AF164">
            <v>0</v>
          </cell>
          <cell r="BD164">
            <v>88266.08</v>
          </cell>
          <cell r="BE164">
            <v>0</v>
          </cell>
          <cell r="BF164">
            <v>88266.08</v>
          </cell>
          <cell r="BG164">
            <v>0</v>
          </cell>
        </row>
        <row r="165">
          <cell r="A165">
            <v>1</v>
          </cell>
          <cell r="B165">
            <v>0</v>
          </cell>
          <cell r="C165" t="str">
            <v>Ostatní</v>
          </cell>
          <cell r="O165">
            <v>33928</v>
          </cell>
          <cell r="P165">
            <v>0</v>
          </cell>
          <cell r="R165">
            <v>2714.2400000000002</v>
          </cell>
          <cell r="S165">
            <v>0</v>
          </cell>
          <cell r="U165">
            <v>0</v>
          </cell>
          <cell r="W165">
            <v>0</v>
          </cell>
          <cell r="Y165">
            <v>33928</v>
          </cell>
          <cell r="Z165">
            <v>0</v>
          </cell>
          <cell r="AD165">
            <v>2714.2400000000002</v>
          </cell>
          <cell r="AF165">
            <v>0</v>
          </cell>
          <cell r="BD165">
            <v>36642.240000000005</v>
          </cell>
          <cell r="BE165">
            <v>0</v>
          </cell>
          <cell r="BF165">
            <v>36642.240000000005</v>
          </cell>
          <cell r="BG165">
            <v>0</v>
          </cell>
        </row>
        <row r="166">
          <cell r="A166">
            <v>1</v>
          </cell>
          <cell r="B166">
            <v>0</v>
          </cell>
          <cell r="C166" t="str">
            <v>Ostatní</v>
          </cell>
          <cell r="O166">
            <v>32548</v>
          </cell>
          <cell r="P166">
            <v>0</v>
          </cell>
          <cell r="R166">
            <v>2603.84</v>
          </cell>
          <cell r="S166">
            <v>0</v>
          </cell>
          <cell r="U166">
            <v>0</v>
          </cell>
          <cell r="W166">
            <v>0</v>
          </cell>
          <cell r="Y166">
            <v>32548</v>
          </cell>
          <cell r="Z166">
            <v>0</v>
          </cell>
          <cell r="AD166">
            <v>2603.84</v>
          </cell>
          <cell r="AF166">
            <v>0</v>
          </cell>
          <cell r="BD166">
            <v>35151.840000000004</v>
          </cell>
          <cell r="BE166">
            <v>0</v>
          </cell>
          <cell r="BF166">
            <v>35151.840000000004</v>
          </cell>
          <cell r="BG166">
            <v>0</v>
          </cell>
        </row>
        <row r="167">
          <cell r="A167">
            <v>1</v>
          </cell>
          <cell r="B167">
            <v>0</v>
          </cell>
          <cell r="C167" t="str">
            <v>Ostatní</v>
          </cell>
          <cell r="O167">
            <v>32548</v>
          </cell>
          <cell r="P167">
            <v>0</v>
          </cell>
          <cell r="R167">
            <v>2603.84</v>
          </cell>
          <cell r="S167">
            <v>0</v>
          </cell>
          <cell r="U167">
            <v>0</v>
          </cell>
          <cell r="W167">
            <v>0</v>
          </cell>
          <cell r="Y167">
            <v>32548</v>
          </cell>
          <cell r="Z167">
            <v>0</v>
          </cell>
          <cell r="AD167">
            <v>2603.84</v>
          </cell>
          <cell r="AF167">
            <v>0</v>
          </cell>
          <cell r="BD167">
            <v>35151.840000000004</v>
          </cell>
          <cell r="BE167">
            <v>0</v>
          </cell>
          <cell r="BF167">
            <v>35151.840000000004</v>
          </cell>
          <cell r="BG167">
            <v>0</v>
          </cell>
        </row>
        <row r="168">
          <cell r="A168">
            <v>1</v>
          </cell>
          <cell r="B168">
            <v>0</v>
          </cell>
          <cell r="C168" t="str">
            <v>Ostatní</v>
          </cell>
          <cell r="O168">
            <v>29393</v>
          </cell>
          <cell r="P168">
            <v>0</v>
          </cell>
          <cell r="R168">
            <v>2351.44</v>
          </cell>
          <cell r="S168">
            <v>0</v>
          </cell>
          <cell r="U168">
            <v>0</v>
          </cell>
          <cell r="W168">
            <v>0</v>
          </cell>
          <cell r="Y168">
            <v>29393</v>
          </cell>
          <cell r="Z168">
            <v>0</v>
          </cell>
          <cell r="AD168">
            <v>2351.44</v>
          </cell>
          <cell r="AF168">
            <v>0</v>
          </cell>
          <cell r="BD168">
            <v>31744.440000000002</v>
          </cell>
          <cell r="BE168">
            <v>0</v>
          </cell>
          <cell r="BF168">
            <v>31744.440000000002</v>
          </cell>
          <cell r="BG168">
            <v>0</v>
          </cell>
        </row>
        <row r="169">
          <cell r="A169">
            <v>1</v>
          </cell>
          <cell r="B169">
            <v>0</v>
          </cell>
          <cell r="C169" t="str">
            <v>Ostatní</v>
          </cell>
          <cell r="O169">
            <v>30959</v>
          </cell>
          <cell r="P169">
            <v>0</v>
          </cell>
          <cell r="R169">
            <v>2476.7200000000003</v>
          </cell>
          <cell r="S169">
            <v>0</v>
          </cell>
          <cell r="U169">
            <v>0</v>
          </cell>
          <cell r="W169">
            <v>0</v>
          </cell>
          <cell r="Y169">
            <v>30959</v>
          </cell>
          <cell r="Z169">
            <v>0</v>
          </cell>
          <cell r="AD169">
            <v>2476.7200000000003</v>
          </cell>
          <cell r="AF169">
            <v>0</v>
          </cell>
          <cell r="BD169">
            <v>33435.72</v>
          </cell>
          <cell r="BE169">
            <v>0</v>
          </cell>
          <cell r="BF169">
            <v>33435.72</v>
          </cell>
          <cell r="BG169">
            <v>0</v>
          </cell>
        </row>
        <row r="170">
          <cell r="A170">
            <v>1</v>
          </cell>
          <cell r="B170">
            <v>0</v>
          </cell>
          <cell r="C170" t="str">
            <v>Ostatní</v>
          </cell>
          <cell r="O170">
            <v>30959</v>
          </cell>
          <cell r="P170">
            <v>0</v>
          </cell>
          <cell r="R170">
            <v>2476.7200000000003</v>
          </cell>
          <cell r="S170">
            <v>0</v>
          </cell>
          <cell r="U170">
            <v>0</v>
          </cell>
          <cell r="W170">
            <v>0</v>
          </cell>
          <cell r="Y170">
            <v>30959</v>
          </cell>
          <cell r="Z170">
            <v>0</v>
          </cell>
          <cell r="AD170">
            <v>2476.7200000000003</v>
          </cell>
          <cell r="AF170">
            <v>0</v>
          </cell>
          <cell r="BD170">
            <v>33435.72</v>
          </cell>
          <cell r="BE170">
            <v>0</v>
          </cell>
          <cell r="BF170">
            <v>33435.72</v>
          </cell>
          <cell r="BG170">
            <v>0</v>
          </cell>
        </row>
        <row r="171">
          <cell r="A171">
            <v>1</v>
          </cell>
          <cell r="B171">
            <v>0</v>
          </cell>
          <cell r="C171" t="str">
            <v>Ostatní</v>
          </cell>
          <cell r="O171">
            <v>32250</v>
          </cell>
          <cell r="P171">
            <v>0</v>
          </cell>
          <cell r="R171">
            <v>2580</v>
          </cell>
          <cell r="S171">
            <v>0</v>
          </cell>
          <cell r="U171">
            <v>0</v>
          </cell>
          <cell r="W171">
            <v>0</v>
          </cell>
          <cell r="Y171">
            <v>32250</v>
          </cell>
          <cell r="Z171">
            <v>0</v>
          </cell>
          <cell r="AD171">
            <v>2580</v>
          </cell>
          <cell r="AF171">
            <v>0</v>
          </cell>
          <cell r="BD171">
            <v>34830</v>
          </cell>
          <cell r="BE171">
            <v>0</v>
          </cell>
          <cell r="BF171">
            <v>34830</v>
          </cell>
          <cell r="BG171">
            <v>0</v>
          </cell>
        </row>
        <row r="172">
          <cell r="A172">
            <v>1</v>
          </cell>
          <cell r="B172">
            <v>0</v>
          </cell>
          <cell r="C172" t="str">
            <v>Ostatní</v>
          </cell>
          <cell r="O172">
            <v>30947</v>
          </cell>
          <cell r="P172">
            <v>500</v>
          </cell>
          <cell r="R172">
            <v>2515.7600000000002</v>
          </cell>
          <cell r="S172">
            <v>0</v>
          </cell>
          <cell r="U172">
            <v>0</v>
          </cell>
          <cell r="W172">
            <v>0</v>
          </cell>
          <cell r="Y172">
            <v>30947</v>
          </cell>
          <cell r="Z172">
            <v>500</v>
          </cell>
          <cell r="AD172">
            <v>2515.7600000000002</v>
          </cell>
          <cell r="AF172">
            <v>0</v>
          </cell>
          <cell r="BD172">
            <v>33422.76</v>
          </cell>
          <cell r="BE172">
            <v>540</v>
          </cell>
          <cell r="BF172">
            <v>33422.76</v>
          </cell>
          <cell r="BG172">
            <v>540</v>
          </cell>
        </row>
        <row r="173">
          <cell r="A173">
            <v>1</v>
          </cell>
          <cell r="B173">
            <v>0</v>
          </cell>
          <cell r="C173" t="str">
            <v>Ostatní</v>
          </cell>
          <cell r="O173">
            <v>31050</v>
          </cell>
          <cell r="P173">
            <v>0</v>
          </cell>
          <cell r="R173">
            <v>2484</v>
          </cell>
          <cell r="S173">
            <v>0</v>
          </cell>
          <cell r="U173">
            <v>0</v>
          </cell>
          <cell r="W173">
            <v>0</v>
          </cell>
          <cell r="Y173">
            <v>31050</v>
          </cell>
          <cell r="Z173">
            <v>0</v>
          </cell>
          <cell r="AD173">
            <v>2484</v>
          </cell>
          <cell r="AF173">
            <v>0</v>
          </cell>
          <cell r="BD173">
            <v>33534</v>
          </cell>
          <cell r="BE173">
            <v>0</v>
          </cell>
          <cell r="BF173">
            <v>33534</v>
          </cell>
          <cell r="BG173">
            <v>0</v>
          </cell>
        </row>
        <row r="174">
          <cell r="A174">
            <v>1</v>
          </cell>
          <cell r="B174">
            <v>0</v>
          </cell>
          <cell r="C174" t="str">
            <v>Ostatní</v>
          </cell>
          <cell r="O174">
            <v>70000</v>
          </cell>
          <cell r="P174">
            <v>0</v>
          </cell>
          <cell r="R174">
            <v>8400</v>
          </cell>
          <cell r="S174">
            <v>0</v>
          </cell>
          <cell r="U174">
            <v>0</v>
          </cell>
          <cell r="W174">
            <v>0</v>
          </cell>
          <cell r="Y174">
            <v>70000</v>
          </cell>
          <cell r="Z174">
            <v>0</v>
          </cell>
          <cell r="AD174">
            <v>8400</v>
          </cell>
          <cell r="AF174">
            <v>0</v>
          </cell>
          <cell r="BD174">
            <v>78400.000000000015</v>
          </cell>
          <cell r="BE174">
            <v>0</v>
          </cell>
          <cell r="BF174">
            <v>78400.000000000015</v>
          </cell>
          <cell r="BG174">
            <v>0</v>
          </cell>
        </row>
        <row r="175">
          <cell r="A175">
            <v>1</v>
          </cell>
          <cell r="B175">
            <v>0</v>
          </cell>
          <cell r="C175" t="str">
            <v>Ostatní</v>
          </cell>
          <cell r="O175">
            <v>29000</v>
          </cell>
          <cell r="P175">
            <v>2000</v>
          </cell>
          <cell r="R175">
            <v>2480</v>
          </cell>
          <cell r="S175">
            <v>0</v>
          </cell>
          <cell r="U175">
            <v>0</v>
          </cell>
          <cell r="W175">
            <v>0</v>
          </cell>
          <cell r="Y175">
            <v>29000</v>
          </cell>
          <cell r="Z175">
            <v>2000</v>
          </cell>
          <cell r="AD175">
            <v>2480</v>
          </cell>
          <cell r="AF175">
            <v>0</v>
          </cell>
          <cell r="BD175">
            <v>31320.000000000004</v>
          </cell>
          <cell r="BE175">
            <v>2160</v>
          </cell>
          <cell r="BF175">
            <v>31320.000000000004</v>
          </cell>
          <cell r="BG175">
            <v>2160</v>
          </cell>
        </row>
        <row r="176">
          <cell r="A176">
            <v>1</v>
          </cell>
          <cell r="B176">
            <v>1</v>
          </cell>
          <cell r="C176" t="str">
            <v>Hasič</v>
          </cell>
          <cell r="O176">
            <v>17357</v>
          </cell>
          <cell r="P176">
            <v>0</v>
          </cell>
          <cell r="R176">
            <v>1388.56</v>
          </cell>
          <cell r="S176">
            <v>0</v>
          </cell>
          <cell r="U176">
            <v>0</v>
          </cell>
          <cell r="W176">
            <v>0</v>
          </cell>
          <cell r="Y176">
            <v>17357</v>
          </cell>
          <cell r="Z176">
            <v>0</v>
          </cell>
          <cell r="AD176">
            <v>1388.56</v>
          </cell>
          <cell r="AF176">
            <v>0</v>
          </cell>
          <cell r="BD176">
            <v>18745.560000000001</v>
          </cell>
          <cell r="BE176">
            <v>0</v>
          </cell>
          <cell r="BF176">
            <v>18745.560000000001</v>
          </cell>
          <cell r="BG176">
            <v>0</v>
          </cell>
        </row>
        <row r="177">
          <cell r="A177">
            <v>1</v>
          </cell>
          <cell r="B177">
            <v>0</v>
          </cell>
          <cell r="C177" t="str">
            <v>Ostatní</v>
          </cell>
          <cell r="O177">
            <v>33864</v>
          </cell>
          <cell r="P177">
            <v>0</v>
          </cell>
          <cell r="R177">
            <v>2709.12</v>
          </cell>
          <cell r="S177">
            <v>0</v>
          </cell>
          <cell r="U177">
            <v>0</v>
          </cell>
          <cell r="W177">
            <v>0</v>
          </cell>
          <cell r="Y177">
            <v>33864</v>
          </cell>
          <cell r="Z177">
            <v>0</v>
          </cell>
          <cell r="AD177">
            <v>2709.12</v>
          </cell>
          <cell r="AF177">
            <v>0</v>
          </cell>
          <cell r="BD177">
            <v>36573.120000000003</v>
          </cell>
          <cell r="BE177">
            <v>0</v>
          </cell>
          <cell r="BF177">
            <v>36573.120000000003</v>
          </cell>
          <cell r="BG177">
            <v>0</v>
          </cell>
        </row>
        <row r="178">
          <cell r="A178">
            <v>1</v>
          </cell>
          <cell r="B178">
            <v>0</v>
          </cell>
          <cell r="C178" t="str">
            <v>Ostatní</v>
          </cell>
          <cell r="O178">
            <v>35568</v>
          </cell>
          <cell r="P178">
            <v>0</v>
          </cell>
          <cell r="R178">
            <v>2845.44</v>
          </cell>
          <cell r="S178">
            <v>0</v>
          </cell>
          <cell r="U178">
            <v>0</v>
          </cell>
          <cell r="W178">
            <v>0</v>
          </cell>
          <cell r="Y178">
            <v>35568</v>
          </cell>
          <cell r="Z178">
            <v>0</v>
          </cell>
          <cell r="AD178">
            <v>2845.44</v>
          </cell>
          <cell r="AF178">
            <v>0</v>
          </cell>
          <cell r="BD178">
            <v>38413.440000000002</v>
          </cell>
          <cell r="BE178">
            <v>0</v>
          </cell>
          <cell r="BF178">
            <v>38413.440000000002</v>
          </cell>
          <cell r="BG178">
            <v>0</v>
          </cell>
        </row>
        <row r="179">
          <cell r="A179">
            <v>1</v>
          </cell>
          <cell r="B179">
            <v>0</v>
          </cell>
          <cell r="C179" t="str">
            <v>Ostatní</v>
          </cell>
          <cell r="O179">
            <v>35425</v>
          </cell>
          <cell r="P179">
            <v>0</v>
          </cell>
          <cell r="R179">
            <v>2834</v>
          </cell>
          <cell r="S179">
            <v>0</v>
          </cell>
          <cell r="U179">
            <v>0</v>
          </cell>
          <cell r="W179">
            <v>0</v>
          </cell>
          <cell r="Y179">
            <v>35425</v>
          </cell>
          <cell r="Z179">
            <v>0</v>
          </cell>
          <cell r="AD179">
            <v>2834</v>
          </cell>
          <cell r="AF179">
            <v>0</v>
          </cell>
          <cell r="BD179">
            <v>38259</v>
          </cell>
          <cell r="BE179">
            <v>0</v>
          </cell>
          <cell r="BF179">
            <v>38259</v>
          </cell>
          <cell r="BG179">
            <v>0</v>
          </cell>
        </row>
        <row r="180">
          <cell r="A180">
            <v>1</v>
          </cell>
          <cell r="B180">
            <v>0</v>
          </cell>
          <cell r="C180" t="str">
            <v>Ostatní</v>
          </cell>
          <cell r="O180">
            <v>36120</v>
          </cell>
          <cell r="P180">
            <v>0</v>
          </cell>
          <cell r="R180">
            <v>2889.6</v>
          </cell>
          <cell r="S180">
            <v>0</v>
          </cell>
          <cell r="U180">
            <v>0</v>
          </cell>
          <cell r="W180">
            <v>0</v>
          </cell>
          <cell r="Y180">
            <v>36120</v>
          </cell>
          <cell r="Z180">
            <v>0</v>
          </cell>
          <cell r="AD180">
            <v>2889.6</v>
          </cell>
          <cell r="AF180">
            <v>0</v>
          </cell>
          <cell r="BD180">
            <v>39009.600000000006</v>
          </cell>
          <cell r="BE180">
            <v>0</v>
          </cell>
          <cell r="BF180">
            <v>39009.600000000006</v>
          </cell>
          <cell r="BG180">
            <v>0</v>
          </cell>
        </row>
        <row r="181">
          <cell r="A181">
            <v>1</v>
          </cell>
          <cell r="B181">
            <v>0</v>
          </cell>
          <cell r="C181" t="str">
            <v>Ostatní</v>
          </cell>
          <cell r="O181">
            <v>32239</v>
          </cell>
          <cell r="P181">
            <v>0</v>
          </cell>
          <cell r="R181">
            <v>2579.12</v>
          </cell>
          <cell r="S181">
            <v>0</v>
          </cell>
          <cell r="U181">
            <v>0</v>
          </cell>
          <cell r="W181">
            <v>0</v>
          </cell>
          <cell r="Y181">
            <v>32239</v>
          </cell>
          <cell r="Z181">
            <v>0</v>
          </cell>
          <cell r="AD181">
            <v>2579.12</v>
          </cell>
          <cell r="AF181">
            <v>0</v>
          </cell>
          <cell r="BD181">
            <v>34818.120000000003</v>
          </cell>
          <cell r="BE181">
            <v>0</v>
          </cell>
          <cell r="BF181">
            <v>34818.120000000003</v>
          </cell>
          <cell r="BG181">
            <v>0</v>
          </cell>
        </row>
        <row r="182">
          <cell r="A182">
            <v>1</v>
          </cell>
          <cell r="B182">
            <v>0</v>
          </cell>
          <cell r="C182" t="str">
            <v>Ostatní</v>
          </cell>
          <cell r="O182">
            <v>31800</v>
          </cell>
          <cell r="P182">
            <v>0</v>
          </cell>
          <cell r="R182">
            <v>2544</v>
          </cell>
          <cell r="S182">
            <v>0</v>
          </cell>
          <cell r="U182">
            <v>0</v>
          </cell>
          <cell r="W182">
            <v>0</v>
          </cell>
          <cell r="Y182">
            <v>31800</v>
          </cell>
          <cell r="Z182">
            <v>0</v>
          </cell>
          <cell r="AD182">
            <v>2544</v>
          </cell>
          <cell r="AF182">
            <v>0</v>
          </cell>
          <cell r="BD182">
            <v>34344</v>
          </cell>
          <cell r="BE182">
            <v>0</v>
          </cell>
          <cell r="BF182">
            <v>34344</v>
          </cell>
          <cell r="BG182">
            <v>0</v>
          </cell>
        </row>
        <row r="183">
          <cell r="A183">
            <v>1</v>
          </cell>
          <cell r="B183">
            <v>0</v>
          </cell>
          <cell r="C183" t="str">
            <v>Ostatní</v>
          </cell>
          <cell r="O183">
            <v>32810</v>
          </cell>
          <cell r="P183">
            <v>0</v>
          </cell>
          <cell r="R183">
            <v>2624.8</v>
          </cell>
          <cell r="S183">
            <v>0</v>
          </cell>
          <cell r="U183">
            <v>0</v>
          </cell>
          <cell r="W183">
            <v>0</v>
          </cell>
          <cell r="Y183">
            <v>32810</v>
          </cell>
          <cell r="Z183">
            <v>0</v>
          </cell>
          <cell r="AD183">
            <v>2624.8</v>
          </cell>
          <cell r="AF183">
            <v>0</v>
          </cell>
          <cell r="BD183">
            <v>35434.800000000003</v>
          </cell>
          <cell r="BE183">
            <v>0</v>
          </cell>
          <cell r="BF183">
            <v>35434.800000000003</v>
          </cell>
          <cell r="BG183">
            <v>0</v>
          </cell>
        </row>
        <row r="184">
          <cell r="A184">
            <v>1</v>
          </cell>
          <cell r="B184">
            <v>0</v>
          </cell>
          <cell r="C184" t="str">
            <v>Ostatní</v>
          </cell>
          <cell r="O184">
            <v>33866</v>
          </cell>
          <cell r="P184">
            <v>0</v>
          </cell>
          <cell r="R184">
            <v>2709.28</v>
          </cell>
          <cell r="S184">
            <v>0</v>
          </cell>
          <cell r="U184">
            <v>0</v>
          </cell>
          <cell r="W184">
            <v>0</v>
          </cell>
          <cell r="Y184">
            <v>33866</v>
          </cell>
          <cell r="Z184">
            <v>0</v>
          </cell>
          <cell r="AD184">
            <v>2709.28</v>
          </cell>
          <cell r="AF184">
            <v>0</v>
          </cell>
          <cell r="BD184">
            <v>36575.279999999999</v>
          </cell>
          <cell r="BE184">
            <v>0</v>
          </cell>
          <cell r="BF184">
            <v>36575.279999999999</v>
          </cell>
          <cell r="BG184">
            <v>0</v>
          </cell>
        </row>
        <row r="185">
          <cell r="A185">
            <v>1</v>
          </cell>
          <cell r="B185">
            <v>0</v>
          </cell>
          <cell r="C185" t="str">
            <v>Ostatní</v>
          </cell>
          <cell r="O185">
            <v>81615</v>
          </cell>
          <cell r="P185">
            <v>500</v>
          </cell>
          <cell r="R185">
            <v>9853.7999999999993</v>
          </cell>
          <cell r="S185">
            <v>0</v>
          </cell>
          <cell r="U185">
            <v>0</v>
          </cell>
          <cell r="W185">
            <v>0</v>
          </cell>
          <cell r="Y185">
            <v>81615</v>
          </cell>
          <cell r="Z185">
            <v>500</v>
          </cell>
          <cell r="AD185">
            <v>9853.7999999999993</v>
          </cell>
          <cell r="AF185">
            <v>0</v>
          </cell>
          <cell r="BD185">
            <v>91408.8</v>
          </cell>
          <cell r="BE185">
            <v>560</v>
          </cell>
          <cell r="BF185">
            <v>91408.8</v>
          </cell>
          <cell r="BG185">
            <v>560</v>
          </cell>
        </row>
        <row r="186">
          <cell r="A186">
            <v>1</v>
          </cell>
          <cell r="B186">
            <v>0</v>
          </cell>
          <cell r="C186" t="str">
            <v>Ostatní</v>
          </cell>
          <cell r="O186">
            <v>34983</v>
          </cell>
          <cell r="P186">
            <v>0</v>
          </cell>
          <cell r="R186">
            <v>2798.64</v>
          </cell>
          <cell r="S186">
            <v>0</v>
          </cell>
          <cell r="U186">
            <v>0</v>
          </cell>
          <cell r="W186">
            <v>0</v>
          </cell>
          <cell r="Y186">
            <v>34983</v>
          </cell>
          <cell r="Z186">
            <v>0</v>
          </cell>
          <cell r="AD186">
            <v>2798.64</v>
          </cell>
          <cell r="AF186">
            <v>0</v>
          </cell>
          <cell r="BD186">
            <v>37781.64</v>
          </cell>
          <cell r="BE186">
            <v>0</v>
          </cell>
          <cell r="BF186">
            <v>37781.64</v>
          </cell>
          <cell r="BG186">
            <v>0</v>
          </cell>
        </row>
        <row r="187">
          <cell r="A187">
            <v>1</v>
          </cell>
          <cell r="B187">
            <v>0</v>
          </cell>
          <cell r="C187" t="str">
            <v>Ostatní</v>
          </cell>
          <cell r="O187">
            <v>34050</v>
          </cell>
          <cell r="P187">
            <v>2000</v>
          </cell>
          <cell r="R187">
            <v>2884</v>
          </cell>
          <cell r="S187">
            <v>0</v>
          </cell>
          <cell r="U187">
            <v>0</v>
          </cell>
          <cell r="W187">
            <v>0</v>
          </cell>
          <cell r="Y187">
            <v>34050</v>
          </cell>
          <cell r="Z187">
            <v>2000</v>
          </cell>
          <cell r="AD187">
            <v>2884</v>
          </cell>
          <cell r="AF187">
            <v>0</v>
          </cell>
          <cell r="BD187">
            <v>36774</v>
          </cell>
          <cell r="BE187">
            <v>2160</v>
          </cell>
          <cell r="BF187">
            <v>36774</v>
          </cell>
          <cell r="BG187">
            <v>2160</v>
          </cell>
        </row>
        <row r="188">
          <cell r="A188">
            <v>1</v>
          </cell>
          <cell r="B188">
            <v>0</v>
          </cell>
          <cell r="C188" t="str">
            <v>Ostatní</v>
          </cell>
          <cell r="O188">
            <v>24840</v>
          </cell>
          <cell r="P188">
            <v>0</v>
          </cell>
          <cell r="R188">
            <v>1987.2</v>
          </cell>
          <cell r="S188">
            <v>0</v>
          </cell>
          <cell r="U188">
            <v>0</v>
          </cell>
          <cell r="W188">
            <v>0</v>
          </cell>
          <cell r="Y188">
            <v>24840</v>
          </cell>
          <cell r="Z188">
            <v>0</v>
          </cell>
          <cell r="AD188">
            <v>1987.2</v>
          </cell>
          <cell r="AF188">
            <v>0</v>
          </cell>
          <cell r="BD188">
            <v>26827.200000000001</v>
          </cell>
          <cell r="BE188">
            <v>0</v>
          </cell>
          <cell r="BF188">
            <v>26827.200000000001</v>
          </cell>
          <cell r="BG188">
            <v>0</v>
          </cell>
        </row>
        <row r="189">
          <cell r="A189">
            <v>1</v>
          </cell>
          <cell r="B189">
            <v>0</v>
          </cell>
          <cell r="C189" t="str">
            <v>Ostatní</v>
          </cell>
          <cell r="O189">
            <v>35396</v>
          </cell>
          <cell r="P189">
            <v>2000</v>
          </cell>
          <cell r="R189">
            <v>2991.68</v>
          </cell>
          <cell r="S189">
            <v>0</v>
          </cell>
          <cell r="U189">
            <v>0</v>
          </cell>
          <cell r="W189">
            <v>0</v>
          </cell>
          <cell r="Y189">
            <v>35396</v>
          </cell>
          <cell r="Z189">
            <v>2000</v>
          </cell>
          <cell r="AD189">
            <v>2991.68</v>
          </cell>
          <cell r="AF189">
            <v>0</v>
          </cell>
          <cell r="BD189">
            <v>38227.68</v>
          </cell>
          <cell r="BE189">
            <v>2160</v>
          </cell>
          <cell r="BF189">
            <v>38227.68</v>
          </cell>
          <cell r="BG189">
            <v>2160</v>
          </cell>
        </row>
        <row r="190">
          <cell r="A190">
            <v>1</v>
          </cell>
          <cell r="B190">
            <v>0</v>
          </cell>
          <cell r="C190" t="str">
            <v>Ostatní</v>
          </cell>
          <cell r="O190">
            <v>26084</v>
          </cell>
          <cell r="P190">
            <v>0</v>
          </cell>
          <cell r="R190">
            <v>2086.7200000000003</v>
          </cell>
          <cell r="S190">
            <v>0</v>
          </cell>
          <cell r="U190">
            <v>8000</v>
          </cell>
          <cell r="W190">
            <v>8000</v>
          </cell>
          <cell r="Y190">
            <v>34084</v>
          </cell>
          <cell r="Z190">
            <v>0</v>
          </cell>
          <cell r="AD190">
            <v>2726.7200000000003</v>
          </cell>
          <cell r="AF190">
            <v>0</v>
          </cell>
          <cell r="BD190">
            <v>28170.720000000001</v>
          </cell>
          <cell r="BE190">
            <v>0</v>
          </cell>
          <cell r="BF190">
            <v>36810.720000000001</v>
          </cell>
          <cell r="BG190">
            <v>0</v>
          </cell>
        </row>
        <row r="191">
          <cell r="A191">
            <v>1</v>
          </cell>
          <cell r="B191">
            <v>0</v>
          </cell>
          <cell r="C191" t="str">
            <v>Ostatní</v>
          </cell>
          <cell r="O191">
            <v>32706</v>
          </cell>
          <cell r="P191">
            <v>0</v>
          </cell>
          <cell r="R191">
            <v>2616.48</v>
          </cell>
          <cell r="S191">
            <v>0</v>
          </cell>
          <cell r="U191">
            <v>0</v>
          </cell>
          <cell r="W191">
            <v>0</v>
          </cell>
          <cell r="Y191">
            <v>32706</v>
          </cell>
          <cell r="Z191">
            <v>0</v>
          </cell>
          <cell r="AD191">
            <v>2616.48</v>
          </cell>
          <cell r="AF191">
            <v>0</v>
          </cell>
          <cell r="BD191">
            <v>35322.480000000003</v>
          </cell>
          <cell r="BE191">
            <v>0</v>
          </cell>
          <cell r="BF191">
            <v>35322.480000000003</v>
          </cell>
          <cell r="BG191">
            <v>0</v>
          </cell>
        </row>
        <row r="192">
          <cell r="A192">
            <v>1</v>
          </cell>
          <cell r="B192">
            <v>0</v>
          </cell>
          <cell r="C192" t="str">
            <v>Ostatní</v>
          </cell>
          <cell r="O192">
            <v>28773</v>
          </cell>
          <cell r="P192">
            <v>0</v>
          </cell>
          <cell r="R192">
            <v>2301.84</v>
          </cell>
          <cell r="S192">
            <v>0</v>
          </cell>
          <cell r="U192">
            <v>0</v>
          </cell>
          <cell r="W192">
            <v>0</v>
          </cell>
          <cell r="Y192">
            <v>28773</v>
          </cell>
          <cell r="Z192">
            <v>0</v>
          </cell>
          <cell r="AD192">
            <v>2301.84</v>
          </cell>
          <cell r="AF192">
            <v>0</v>
          </cell>
          <cell r="BD192">
            <v>31074.840000000004</v>
          </cell>
          <cell r="BE192">
            <v>0</v>
          </cell>
          <cell r="BF192">
            <v>31074.840000000004</v>
          </cell>
          <cell r="BG192">
            <v>0</v>
          </cell>
        </row>
        <row r="193">
          <cell r="A193">
            <v>1</v>
          </cell>
          <cell r="B193">
            <v>0</v>
          </cell>
          <cell r="C193" t="str">
            <v>Ostatní</v>
          </cell>
          <cell r="O193">
            <v>31464</v>
          </cell>
          <cell r="P193">
            <v>0</v>
          </cell>
          <cell r="R193">
            <v>2517.12</v>
          </cell>
          <cell r="S193">
            <v>0</v>
          </cell>
          <cell r="U193">
            <v>0</v>
          </cell>
          <cell r="W193">
            <v>0</v>
          </cell>
          <cell r="Y193">
            <v>31464</v>
          </cell>
          <cell r="Z193">
            <v>0</v>
          </cell>
          <cell r="AD193">
            <v>2517.12</v>
          </cell>
          <cell r="AF193">
            <v>0</v>
          </cell>
          <cell r="BD193">
            <v>33981.120000000003</v>
          </cell>
          <cell r="BE193">
            <v>0</v>
          </cell>
          <cell r="BF193">
            <v>33981.120000000003</v>
          </cell>
          <cell r="BG193">
            <v>0</v>
          </cell>
        </row>
        <row r="194">
          <cell r="A194">
            <v>1</v>
          </cell>
          <cell r="B194">
            <v>0</v>
          </cell>
          <cell r="C194" t="str">
            <v>Ostatní</v>
          </cell>
          <cell r="O194">
            <v>27761</v>
          </cell>
          <cell r="P194">
            <v>0</v>
          </cell>
          <cell r="R194">
            <v>2220.88</v>
          </cell>
          <cell r="S194">
            <v>0</v>
          </cell>
          <cell r="U194">
            <v>0</v>
          </cell>
          <cell r="W194">
            <v>0</v>
          </cell>
          <cell r="Y194">
            <v>27761</v>
          </cell>
          <cell r="Z194">
            <v>0</v>
          </cell>
          <cell r="AD194">
            <v>2220.88</v>
          </cell>
          <cell r="AF194">
            <v>0</v>
          </cell>
          <cell r="BD194">
            <v>29981.88</v>
          </cell>
          <cell r="BE194">
            <v>0</v>
          </cell>
          <cell r="BF194">
            <v>29981.88</v>
          </cell>
          <cell r="BG194">
            <v>0</v>
          </cell>
        </row>
        <row r="195">
          <cell r="A195">
            <v>1</v>
          </cell>
          <cell r="B195">
            <v>0</v>
          </cell>
          <cell r="C195" t="str">
            <v>Ostatní</v>
          </cell>
          <cell r="O195">
            <v>29687</v>
          </cell>
          <cell r="P195">
            <v>0</v>
          </cell>
          <cell r="R195">
            <v>2374.96</v>
          </cell>
          <cell r="S195">
            <v>0</v>
          </cell>
          <cell r="U195">
            <v>0</v>
          </cell>
          <cell r="W195">
            <v>0</v>
          </cell>
          <cell r="Y195">
            <v>29687</v>
          </cell>
          <cell r="Z195">
            <v>0</v>
          </cell>
          <cell r="AD195">
            <v>2374.96</v>
          </cell>
          <cell r="AF195">
            <v>0</v>
          </cell>
          <cell r="BD195">
            <v>32061.960000000003</v>
          </cell>
          <cell r="BE195">
            <v>0</v>
          </cell>
          <cell r="BF195">
            <v>32061.960000000003</v>
          </cell>
          <cell r="BG195">
            <v>0</v>
          </cell>
        </row>
        <row r="196">
          <cell r="A196">
            <v>1</v>
          </cell>
          <cell r="B196">
            <v>0</v>
          </cell>
          <cell r="C196" t="str">
            <v>Ostatní</v>
          </cell>
          <cell r="O196">
            <v>82137</v>
          </cell>
          <cell r="P196">
            <v>0</v>
          </cell>
          <cell r="R196">
            <v>9856.44</v>
          </cell>
          <cell r="S196">
            <v>0</v>
          </cell>
          <cell r="U196">
            <v>0</v>
          </cell>
          <cell r="W196">
            <v>0</v>
          </cell>
          <cell r="Y196">
            <v>82137</v>
          </cell>
          <cell r="Z196">
            <v>0</v>
          </cell>
          <cell r="AD196">
            <v>9856.44</v>
          </cell>
          <cell r="AF196">
            <v>0</v>
          </cell>
          <cell r="BD196">
            <v>91993.44</v>
          </cell>
          <cell r="BE196">
            <v>0</v>
          </cell>
          <cell r="BF196">
            <v>91993.44</v>
          </cell>
          <cell r="BG196">
            <v>0</v>
          </cell>
        </row>
        <row r="197">
          <cell r="A197">
            <v>1</v>
          </cell>
          <cell r="B197">
            <v>0</v>
          </cell>
          <cell r="C197" t="str">
            <v>Ostatní</v>
          </cell>
          <cell r="O197">
            <v>31312</v>
          </cell>
          <cell r="P197">
            <v>0</v>
          </cell>
          <cell r="R197">
            <v>2504.96</v>
          </cell>
          <cell r="S197">
            <v>0</v>
          </cell>
          <cell r="U197">
            <v>0</v>
          </cell>
          <cell r="W197">
            <v>0</v>
          </cell>
          <cell r="Y197">
            <v>31312</v>
          </cell>
          <cell r="Z197">
            <v>0</v>
          </cell>
          <cell r="AD197">
            <v>2504.96</v>
          </cell>
          <cell r="AF197">
            <v>0</v>
          </cell>
          <cell r="BD197">
            <v>33816.959999999999</v>
          </cell>
          <cell r="BE197">
            <v>0</v>
          </cell>
          <cell r="BF197">
            <v>33816.959999999999</v>
          </cell>
          <cell r="BG197">
            <v>0</v>
          </cell>
        </row>
        <row r="198">
          <cell r="A198">
            <v>1</v>
          </cell>
          <cell r="B198">
            <v>0</v>
          </cell>
          <cell r="C198" t="str">
            <v>Ostatní</v>
          </cell>
          <cell r="O198">
            <v>29658</v>
          </cell>
          <cell r="P198">
            <v>0</v>
          </cell>
          <cell r="R198">
            <v>2372.64</v>
          </cell>
          <cell r="S198">
            <v>0</v>
          </cell>
          <cell r="U198">
            <v>0</v>
          </cell>
          <cell r="W198">
            <v>0</v>
          </cell>
          <cell r="Y198">
            <v>29658</v>
          </cell>
          <cell r="Z198">
            <v>0</v>
          </cell>
          <cell r="AD198">
            <v>2372.64</v>
          </cell>
          <cell r="AF198">
            <v>0</v>
          </cell>
          <cell r="BD198">
            <v>32030.640000000003</v>
          </cell>
          <cell r="BE198">
            <v>0</v>
          </cell>
          <cell r="BF198">
            <v>32030.640000000003</v>
          </cell>
          <cell r="BG198">
            <v>0</v>
          </cell>
        </row>
        <row r="199">
          <cell r="A199">
            <v>1</v>
          </cell>
          <cell r="B199">
            <v>1</v>
          </cell>
          <cell r="C199" t="str">
            <v>Ostatní</v>
          </cell>
          <cell r="O199">
            <v>37000</v>
          </cell>
          <cell r="P199">
            <v>0</v>
          </cell>
          <cell r="R199">
            <v>4440</v>
          </cell>
          <cell r="S199">
            <v>0</v>
          </cell>
          <cell r="U199">
            <v>0</v>
          </cell>
          <cell r="W199">
            <v>0</v>
          </cell>
          <cell r="Y199">
            <v>37000</v>
          </cell>
          <cell r="Z199">
            <v>0</v>
          </cell>
          <cell r="AD199">
            <v>4440</v>
          </cell>
          <cell r="AF199">
            <v>0</v>
          </cell>
          <cell r="BD199">
            <v>41440.000000000007</v>
          </cell>
          <cell r="BE199">
            <v>0</v>
          </cell>
          <cell r="BF199">
            <v>41440.000000000007</v>
          </cell>
          <cell r="BG199">
            <v>0</v>
          </cell>
        </row>
        <row r="200">
          <cell r="A200">
            <v>1</v>
          </cell>
          <cell r="B200">
            <v>0</v>
          </cell>
          <cell r="C200" t="str">
            <v>Ostatní</v>
          </cell>
          <cell r="O200">
            <v>28049</v>
          </cell>
          <cell r="P200">
            <v>0</v>
          </cell>
          <cell r="R200">
            <v>2243.92</v>
          </cell>
          <cell r="S200">
            <v>0</v>
          </cell>
          <cell r="U200">
            <v>0</v>
          </cell>
          <cell r="W200">
            <v>0</v>
          </cell>
          <cell r="Y200">
            <v>28049</v>
          </cell>
          <cell r="Z200">
            <v>0</v>
          </cell>
          <cell r="AD200">
            <v>2243.92</v>
          </cell>
          <cell r="AF200">
            <v>0</v>
          </cell>
          <cell r="BD200">
            <v>30292.920000000002</v>
          </cell>
          <cell r="BE200">
            <v>0</v>
          </cell>
          <cell r="BF200">
            <v>30292.920000000002</v>
          </cell>
          <cell r="BG200">
            <v>0</v>
          </cell>
        </row>
        <row r="201">
          <cell r="A201">
            <v>1</v>
          </cell>
          <cell r="B201">
            <v>0</v>
          </cell>
          <cell r="C201" t="str">
            <v>Ostatní</v>
          </cell>
          <cell r="O201">
            <v>28049</v>
          </cell>
          <cell r="P201">
            <v>0</v>
          </cell>
          <cell r="R201">
            <v>2243.92</v>
          </cell>
          <cell r="S201">
            <v>0</v>
          </cell>
          <cell r="U201">
            <v>0</v>
          </cell>
          <cell r="W201">
            <v>0</v>
          </cell>
          <cell r="Y201">
            <v>28049</v>
          </cell>
          <cell r="Z201">
            <v>0</v>
          </cell>
          <cell r="AD201">
            <v>2243.92</v>
          </cell>
          <cell r="AF201">
            <v>0</v>
          </cell>
          <cell r="BD201">
            <v>30292.920000000002</v>
          </cell>
          <cell r="BE201">
            <v>0</v>
          </cell>
          <cell r="BF201">
            <v>30292.920000000002</v>
          </cell>
          <cell r="BG201">
            <v>0</v>
          </cell>
        </row>
        <row r="202">
          <cell r="A202">
            <v>1</v>
          </cell>
          <cell r="B202">
            <v>0</v>
          </cell>
          <cell r="C202" t="str">
            <v>Ostatní</v>
          </cell>
          <cell r="O202">
            <v>29981</v>
          </cell>
          <cell r="P202">
            <v>0</v>
          </cell>
          <cell r="R202">
            <v>2398.48</v>
          </cell>
          <cell r="S202">
            <v>0</v>
          </cell>
          <cell r="U202">
            <v>0</v>
          </cell>
          <cell r="W202">
            <v>0</v>
          </cell>
          <cell r="Y202">
            <v>29981</v>
          </cell>
          <cell r="Z202">
            <v>0</v>
          </cell>
          <cell r="AD202">
            <v>2398.48</v>
          </cell>
          <cell r="AF202">
            <v>0</v>
          </cell>
          <cell r="BD202">
            <v>32379.480000000003</v>
          </cell>
          <cell r="BE202">
            <v>0</v>
          </cell>
          <cell r="BF202">
            <v>32379.480000000003</v>
          </cell>
          <cell r="BG202">
            <v>0</v>
          </cell>
        </row>
        <row r="203">
          <cell r="A203">
            <v>1</v>
          </cell>
          <cell r="B203">
            <v>0</v>
          </cell>
          <cell r="C203" t="str">
            <v>Ostatní</v>
          </cell>
          <cell r="O203">
            <v>30843</v>
          </cell>
          <cell r="P203">
            <v>0</v>
          </cell>
          <cell r="R203">
            <v>2467.44</v>
          </cell>
          <cell r="S203">
            <v>0</v>
          </cell>
          <cell r="U203">
            <v>0</v>
          </cell>
          <cell r="W203">
            <v>0</v>
          </cell>
          <cell r="Y203">
            <v>30843</v>
          </cell>
          <cell r="Z203">
            <v>0</v>
          </cell>
          <cell r="AD203">
            <v>2467.44</v>
          </cell>
          <cell r="AF203">
            <v>0</v>
          </cell>
          <cell r="BD203">
            <v>33310.44</v>
          </cell>
          <cell r="BE203">
            <v>0</v>
          </cell>
          <cell r="BF203">
            <v>33310.44</v>
          </cell>
          <cell r="BG203">
            <v>0</v>
          </cell>
        </row>
        <row r="204">
          <cell r="A204">
            <v>1</v>
          </cell>
          <cell r="B204">
            <v>0</v>
          </cell>
          <cell r="C204" t="str">
            <v>Ostatní</v>
          </cell>
          <cell r="O204">
            <v>30636</v>
          </cell>
          <cell r="P204">
            <v>0</v>
          </cell>
          <cell r="R204">
            <v>2450.88</v>
          </cell>
          <cell r="S204">
            <v>0</v>
          </cell>
          <cell r="U204">
            <v>0</v>
          </cell>
          <cell r="W204">
            <v>0</v>
          </cell>
          <cell r="Y204">
            <v>30636</v>
          </cell>
          <cell r="Z204">
            <v>0</v>
          </cell>
          <cell r="AD204">
            <v>2450.88</v>
          </cell>
          <cell r="AF204">
            <v>0</v>
          </cell>
          <cell r="BD204">
            <v>33086.880000000005</v>
          </cell>
          <cell r="BE204">
            <v>0</v>
          </cell>
          <cell r="BF204">
            <v>33086.880000000005</v>
          </cell>
          <cell r="BG204">
            <v>0</v>
          </cell>
        </row>
        <row r="205">
          <cell r="A205">
            <v>1</v>
          </cell>
          <cell r="B205">
            <v>1</v>
          </cell>
          <cell r="C205" t="str">
            <v>Údržba</v>
          </cell>
          <cell r="O205">
            <v>20200</v>
          </cell>
          <cell r="P205">
            <v>0</v>
          </cell>
          <cell r="R205">
            <v>1616</v>
          </cell>
          <cell r="S205">
            <v>0</v>
          </cell>
          <cell r="U205">
            <v>0</v>
          </cell>
          <cell r="W205">
            <v>0</v>
          </cell>
          <cell r="Y205">
            <v>20200</v>
          </cell>
          <cell r="Z205">
            <v>400</v>
          </cell>
          <cell r="AD205">
            <v>1648</v>
          </cell>
          <cell r="AF205">
            <v>400</v>
          </cell>
          <cell r="BD205">
            <v>21816</v>
          </cell>
          <cell r="BE205">
            <v>0</v>
          </cell>
          <cell r="BF205">
            <v>21816</v>
          </cell>
          <cell r="BG205">
            <v>432</v>
          </cell>
        </row>
        <row r="206">
          <cell r="A206">
            <v>1</v>
          </cell>
          <cell r="B206">
            <v>0</v>
          </cell>
          <cell r="C206" t="str">
            <v>Ostatní</v>
          </cell>
          <cell r="O206">
            <v>34362</v>
          </cell>
          <cell r="P206">
            <v>0</v>
          </cell>
          <cell r="R206">
            <v>2748.96</v>
          </cell>
          <cell r="S206">
            <v>0</v>
          </cell>
          <cell r="U206">
            <v>0</v>
          </cell>
          <cell r="W206">
            <v>0</v>
          </cell>
          <cell r="Y206">
            <v>34362</v>
          </cell>
          <cell r="Z206">
            <v>0</v>
          </cell>
          <cell r="AD206">
            <v>2748.96</v>
          </cell>
          <cell r="AF206">
            <v>0</v>
          </cell>
          <cell r="BD206">
            <v>37110.959999999999</v>
          </cell>
          <cell r="BE206">
            <v>0</v>
          </cell>
          <cell r="BF206">
            <v>37110.959999999999</v>
          </cell>
          <cell r="BG206">
            <v>0</v>
          </cell>
        </row>
        <row r="207">
          <cell r="A207">
            <v>1</v>
          </cell>
          <cell r="B207">
            <v>0</v>
          </cell>
          <cell r="C207" t="str">
            <v>Ostatní</v>
          </cell>
          <cell r="O207">
            <v>76912</v>
          </cell>
          <cell r="P207">
            <v>0</v>
          </cell>
          <cell r="R207">
            <v>9229.44</v>
          </cell>
          <cell r="S207">
            <v>0</v>
          </cell>
          <cell r="U207">
            <v>0</v>
          </cell>
          <cell r="W207">
            <v>0</v>
          </cell>
          <cell r="Y207">
            <v>76912</v>
          </cell>
          <cell r="Z207">
            <v>0</v>
          </cell>
          <cell r="AD207">
            <v>9229.44</v>
          </cell>
          <cell r="AF207">
            <v>0</v>
          </cell>
          <cell r="BD207">
            <v>86141.440000000002</v>
          </cell>
          <cell r="BE207">
            <v>0</v>
          </cell>
          <cell r="BF207">
            <v>86141.440000000002</v>
          </cell>
          <cell r="BG207">
            <v>0</v>
          </cell>
        </row>
        <row r="208">
          <cell r="A208">
            <v>1</v>
          </cell>
          <cell r="B208">
            <v>0</v>
          </cell>
          <cell r="C208" t="str">
            <v>Ostatní</v>
          </cell>
          <cell r="O208">
            <v>25358</v>
          </cell>
          <cell r="P208">
            <v>0</v>
          </cell>
          <cell r="R208">
            <v>2028.64</v>
          </cell>
          <cell r="S208">
            <v>0</v>
          </cell>
          <cell r="U208">
            <v>2642</v>
          </cell>
          <cell r="W208">
            <v>2642</v>
          </cell>
          <cell r="Y208">
            <v>28000</v>
          </cell>
          <cell r="Z208">
            <v>0</v>
          </cell>
          <cell r="AD208">
            <v>2240</v>
          </cell>
          <cell r="AF208">
            <v>0</v>
          </cell>
          <cell r="BD208">
            <v>27386.640000000003</v>
          </cell>
          <cell r="BE208">
            <v>0</v>
          </cell>
          <cell r="BF208">
            <v>30240.000000000004</v>
          </cell>
          <cell r="BG208">
            <v>0</v>
          </cell>
        </row>
        <row r="209">
          <cell r="A209">
            <v>1</v>
          </cell>
          <cell r="B209">
            <v>0</v>
          </cell>
          <cell r="C209" t="str">
            <v>Ostatní</v>
          </cell>
          <cell r="O209">
            <v>30000</v>
          </cell>
          <cell r="P209">
            <v>0</v>
          </cell>
          <cell r="R209">
            <v>2400</v>
          </cell>
          <cell r="S209">
            <v>0</v>
          </cell>
          <cell r="U209">
            <v>0</v>
          </cell>
          <cell r="W209">
            <v>0</v>
          </cell>
          <cell r="Y209">
            <v>30000</v>
          </cell>
          <cell r="Z209">
            <v>0</v>
          </cell>
          <cell r="AD209">
            <v>2400</v>
          </cell>
          <cell r="AF209">
            <v>0</v>
          </cell>
          <cell r="BD209">
            <v>32400.000000000004</v>
          </cell>
          <cell r="BE209">
            <v>0</v>
          </cell>
          <cell r="BF209">
            <v>32400.000000000004</v>
          </cell>
          <cell r="BG209">
            <v>0</v>
          </cell>
        </row>
        <row r="210">
          <cell r="A210">
            <v>1</v>
          </cell>
          <cell r="B210">
            <v>0</v>
          </cell>
          <cell r="C210" t="str">
            <v>Ostatní</v>
          </cell>
          <cell r="O210">
            <v>33952</v>
          </cell>
          <cell r="P210">
            <v>0</v>
          </cell>
          <cell r="R210">
            <v>2716.16</v>
          </cell>
          <cell r="S210">
            <v>0</v>
          </cell>
          <cell r="U210">
            <v>0</v>
          </cell>
          <cell r="W210">
            <v>0</v>
          </cell>
          <cell r="Y210">
            <v>33952</v>
          </cell>
          <cell r="Z210">
            <v>0</v>
          </cell>
          <cell r="AD210">
            <v>2716.16</v>
          </cell>
          <cell r="AF210">
            <v>0</v>
          </cell>
          <cell r="BD210">
            <v>36668.160000000003</v>
          </cell>
          <cell r="BE210">
            <v>0</v>
          </cell>
          <cell r="BF210">
            <v>36668.160000000003</v>
          </cell>
          <cell r="BG210">
            <v>0</v>
          </cell>
        </row>
        <row r="211">
          <cell r="A211">
            <v>1</v>
          </cell>
          <cell r="B211">
            <v>0</v>
          </cell>
          <cell r="C211" t="str">
            <v>Ostatní</v>
          </cell>
          <cell r="O211">
            <v>30120</v>
          </cell>
          <cell r="P211">
            <v>650</v>
          </cell>
          <cell r="R211">
            <v>2461.6</v>
          </cell>
          <cell r="S211">
            <v>0</v>
          </cell>
          <cell r="U211">
            <v>0</v>
          </cell>
          <cell r="W211">
            <v>0</v>
          </cell>
          <cell r="Y211">
            <v>30120</v>
          </cell>
          <cell r="Z211">
            <v>2650</v>
          </cell>
          <cell r="AD211">
            <v>2621.6</v>
          </cell>
          <cell r="AF211">
            <v>2000</v>
          </cell>
          <cell r="BD211">
            <v>32529.600000000002</v>
          </cell>
          <cell r="BE211">
            <v>702</v>
          </cell>
          <cell r="BF211">
            <v>32529.600000000002</v>
          </cell>
          <cell r="BG211">
            <v>2862</v>
          </cell>
        </row>
        <row r="212">
          <cell r="A212">
            <v>1</v>
          </cell>
          <cell r="B212">
            <v>0</v>
          </cell>
          <cell r="C212" t="str">
            <v>Ostatní</v>
          </cell>
          <cell r="O212">
            <v>25015</v>
          </cell>
          <cell r="P212">
            <v>2000</v>
          </cell>
          <cell r="R212">
            <v>2161.1999999999998</v>
          </cell>
          <cell r="S212">
            <v>0</v>
          </cell>
          <cell r="U212">
            <v>0</v>
          </cell>
          <cell r="W212">
            <v>0</v>
          </cell>
          <cell r="Y212">
            <v>25015</v>
          </cell>
          <cell r="Z212">
            <v>2000</v>
          </cell>
          <cell r="AD212">
            <v>2161.1999999999998</v>
          </cell>
          <cell r="AF212">
            <v>0</v>
          </cell>
          <cell r="BD212">
            <v>27016.2</v>
          </cell>
          <cell r="BE212">
            <v>2160</v>
          </cell>
          <cell r="BF212">
            <v>27016.2</v>
          </cell>
          <cell r="BG212">
            <v>2160</v>
          </cell>
        </row>
        <row r="213">
          <cell r="A213">
            <v>1</v>
          </cell>
          <cell r="B213">
            <v>0</v>
          </cell>
          <cell r="C213" t="str">
            <v>Ostatní</v>
          </cell>
          <cell r="O213">
            <v>28282</v>
          </cell>
          <cell r="P213">
            <v>950</v>
          </cell>
          <cell r="R213">
            <v>2338.56</v>
          </cell>
          <cell r="S213">
            <v>0</v>
          </cell>
          <cell r="U213">
            <v>0</v>
          </cell>
          <cell r="W213">
            <v>0</v>
          </cell>
          <cell r="Y213">
            <v>28282</v>
          </cell>
          <cell r="Z213">
            <v>950</v>
          </cell>
          <cell r="AD213">
            <v>2338.56</v>
          </cell>
          <cell r="AF213">
            <v>0</v>
          </cell>
          <cell r="BD213">
            <v>30544.560000000001</v>
          </cell>
          <cell r="BE213">
            <v>1026</v>
          </cell>
          <cell r="BF213">
            <v>30544.560000000001</v>
          </cell>
          <cell r="BG213">
            <v>1026</v>
          </cell>
        </row>
        <row r="214">
          <cell r="A214">
            <v>1</v>
          </cell>
          <cell r="B214">
            <v>0</v>
          </cell>
          <cell r="C214" t="str">
            <v>Ostatní</v>
          </cell>
          <cell r="O214">
            <v>29711</v>
          </cell>
          <cell r="P214">
            <v>200</v>
          </cell>
          <cell r="R214">
            <v>2392.88</v>
          </cell>
          <cell r="S214">
            <v>0</v>
          </cell>
          <cell r="U214">
            <v>0</v>
          </cell>
          <cell r="W214">
            <v>0</v>
          </cell>
          <cell r="Y214">
            <v>29711</v>
          </cell>
          <cell r="Z214">
            <v>0</v>
          </cell>
          <cell r="AD214">
            <v>2376.88</v>
          </cell>
          <cell r="AF214">
            <v>-200</v>
          </cell>
          <cell r="BD214">
            <v>32087.88</v>
          </cell>
          <cell r="BE214">
            <v>216</v>
          </cell>
          <cell r="BF214">
            <v>32087.88</v>
          </cell>
          <cell r="BG214">
            <v>0</v>
          </cell>
        </row>
        <row r="215">
          <cell r="A215">
            <v>1</v>
          </cell>
          <cell r="B215">
            <v>0</v>
          </cell>
          <cell r="C215" t="str">
            <v>Ostatní</v>
          </cell>
          <cell r="O215">
            <v>28513</v>
          </cell>
          <cell r="P215">
            <v>450</v>
          </cell>
          <cell r="R215">
            <v>2317.04</v>
          </cell>
          <cell r="S215">
            <v>0</v>
          </cell>
          <cell r="U215">
            <v>0</v>
          </cell>
          <cell r="W215">
            <v>0</v>
          </cell>
          <cell r="Y215">
            <v>28513</v>
          </cell>
          <cell r="Z215">
            <v>850</v>
          </cell>
          <cell r="AD215">
            <v>2349.04</v>
          </cell>
          <cell r="AF215">
            <v>400</v>
          </cell>
          <cell r="BD215">
            <v>30794.04</v>
          </cell>
          <cell r="BE215">
            <v>486.00000000000006</v>
          </cell>
          <cell r="BF215">
            <v>30794.04</v>
          </cell>
          <cell r="BG215">
            <v>918.00000000000011</v>
          </cell>
        </row>
        <row r="216">
          <cell r="A216">
            <v>1</v>
          </cell>
          <cell r="B216">
            <v>0</v>
          </cell>
          <cell r="C216" t="str">
            <v>Ostatní</v>
          </cell>
          <cell r="O216">
            <v>31915</v>
          </cell>
          <cell r="P216">
            <v>0</v>
          </cell>
          <cell r="R216">
            <v>2553.2000000000003</v>
          </cell>
          <cell r="S216">
            <v>0</v>
          </cell>
          <cell r="U216">
            <v>0</v>
          </cell>
          <cell r="W216">
            <v>0</v>
          </cell>
          <cell r="Y216">
            <v>31915</v>
          </cell>
          <cell r="Z216">
            <v>0</v>
          </cell>
          <cell r="AD216">
            <v>2553.2000000000003</v>
          </cell>
          <cell r="AF216">
            <v>0</v>
          </cell>
          <cell r="BD216">
            <v>34468.200000000004</v>
          </cell>
          <cell r="BE216">
            <v>0</v>
          </cell>
          <cell r="BF216">
            <v>34468.200000000004</v>
          </cell>
          <cell r="BG216">
            <v>0</v>
          </cell>
        </row>
        <row r="217">
          <cell r="A217">
            <v>1</v>
          </cell>
          <cell r="B217">
            <v>0</v>
          </cell>
          <cell r="C217" t="str">
            <v>Ostatní</v>
          </cell>
          <cell r="O217">
            <v>29405</v>
          </cell>
          <cell r="P217">
            <v>750</v>
          </cell>
          <cell r="R217">
            <v>2412.4</v>
          </cell>
          <cell r="S217">
            <v>0</v>
          </cell>
          <cell r="U217">
            <v>500</v>
          </cell>
          <cell r="W217">
            <v>500</v>
          </cell>
          <cell r="Y217">
            <v>29905</v>
          </cell>
          <cell r="Z217">
            <v>750</v>
          </cell>
          <cell r="AD217">
            <v>2452.4</v>
          </cell>
          <cell r="AF217">
            <v>0</v>
          </cell>
          <cell r="BD217">
            <v>31757.4</v>
          </cell>
          <cell r="BE217">
            <v>810</v>
          </cell>
          <cell r="BF217">
            <v>32297.4</v>
          </cell>
          <cell r="BG217">
            <v>810</v>
          </cell>
        </row>
        <row r="218">
          <cell r="A218">
            <v>1</v>
          </cell>
          <cell r="B218">
            <v>0</v>
          </cell>
          <cell r="C218" t="str">
            <v>Ostatní</v>
          </cell>
          <cell r="O218">
            <v>40483</v>
          </cell>
          <cell r="P218">
            <v>0</v>
          </cell>
          <cell r="R218">
            <v>3238.64</v>
          </cell>
          <cell r="S218">
            <v>0</v>
          </cell>
          <cell r="U218">
            <v>0</v>
          </cell>
          <cell r="W218">
            <v>0</v>
          </cell>
          <cell r="Y218">
            <v>40483</v>
          </cell>
          <cell r="Z218">
            <v>0</v>
          </cell>
          <cell r="AD218">
            <v>3238.64</v>
          </cell>
          <cell r="AF218">
            <v>0</v>
          </cell>
          <cell r="BD218">
            <v>43721.64</v>
          </cell>
          <cell r="BE218">
            <v>0</v>
          </cell>
          <cell r="BF218">
            <v>43721.64</v>
          </cell>
          <cell r="BG218">
            <v>0</v>
          </cell>
        </row>
        <row r="219">
          <cell r="A219">
            <v>1</v>
          </cell>
          <cell r="B219">
            <v>0</v>
          </cell>
          <cell r="C219" t="str">
            <v>Ostatní</v>
          </cell>
          <cell r="O219">
            <v>73777</v>
          </cell>
          <cell r="P219">
            <v>0</v>
          </cell>
          <cell r="R219">
            <v>8853.24</v>
          </cell>
          <cell r="S219">
            <v>0</v>
          </cell>
          <cell r="U219">
            <v>0</v>
          </cell>
          <cell r="W219">
            <v>0</v>
          </cell>
          <cell r="Y219">
            <v>73777</v>
          </cell>
          <cell r="Z219">
            <v>0</v>
          </cell>
          <cell r="AD219">
            <v>8853.24</v>
          </cell>
          <cell r="AF219">
            <v>0</v>
          </cell>
          <cell r="BD219">
            <v>82630.240000000005</v>
          </cell>
          <cell r="BE219">
            <v>0</v>
          </cell>
          <cell r="BF219">
            <v>82630.240000000005</v>
          </cell>
          <cell r="BG219">
            <v>0</v>
          </cell>
        </row>
        <row r="220">
          <cell r="A220">
            <v>1</v>
          </cell>
          <cell r="B220">
            <v>0</v>
          </cell>
          <cell r="C220" t="str">
            <v>Ostatní</v>
          </cell>
          <cell r="O220">
            <v>27771</v>
          </cell>
          <cell r="P220">
            <v>0</v>
          </cell>
          <cell r="R220">
            <v>2221.6799999999998</v>
          </cell>
          <cell r="S220">
            <v>0</v>
          </cell>
          <cell r="U220">
            <v>0</v>
          </cell>
          <cell r="W220">
            <v>0</v>
          </cell>
          <cell r="Y220">
            <v>27771</v>
          </cell>
          <cell r="Z220">
            <v>0</v>
          </cell>
          <cell r="AD220">
            <v>2221.6799999999998</v>
          </cell>
          <cell r="AF220">
            <v>0</v>
          </cell>
          <cell r="BD220">
            <v>29992.68</v>
          </cell>
          <cell r="BE220">
            <v>0</v>
          </cell>
          <cell r="BF220">
            <v>29992.68</v>
          </cell>
          <cell r="BG220">
            <v>0</v>
          </cell>
        </row>
        <row r="221">
          <cell r="A221">
            <v>1</v>
          </cell>
          <cell r="B221">
            <v>0</v>
          </cell>
          <cell r="C221" t="str">
            <v>Ostatní</v>
          </cell>
          <cell r="O221">
            <v>36749</v>
          </cell>
          <cell r="P221">
            <v>0</v>
          </cell>
          <cell r="R221">
            <v>2939.92</v>
          </cell>
          <cell r="S221">
            <v>0</v>
          </cell>
          <cell r="U221">
            <v>0</v>
          </cell>
          <cell r="W221">
            <v>0</v>
          </cell>
          <cell r="Y221">
            <v>36749</v>
          </cell>
          <cell r="Z221">
            <v>0</v>
          </cell>
          <cell r="AD221">
            <v>2939.92</v>
          </cell>
          <cell r="AF221">
            <v>0</v>
          </cell>
          <cell r="BD221">
            <v>39688.920000000006</v>
          </cell>
          <cell r="BE221">
            <v>0</v>
          </cell>
          <cell r="BF221">
            <v>39688.920000000006</v>
          </cell>
          <cell r="BG221">
            <v>0</v>
          </cell>
        </row>
        <row r="222">
          <cell r="A222">
            <v>1</v>
          </cell>
          <cell r="B222">
            <v>0</v>
          </cell>
          <cell r="C222" t="str">
            <v>Ostatní</v>
          </cell>
          <cell r="O222">
            <v>25461</v>
          </cell>
          <cell r="P222">
            <v>0</v>
          </cell>
          <cell r="R222">
            <v>2036.88</v>
          </cell>
          <cell r="S222">
            <v>0</v>
          </cell>
          <cell r="U222">
            <v>0</v>
          </cell>
          <cell r="W222">
            <v>0</v>
          </cell>
          <cell r="Y222">
            <v>25461</v>
          </cell>
          <cell r="Z222">
            <v>0</v>
          </cell>
          <cell r="AD222">
            <v>2036.88</v>
          </cell>
          <cell r="AF222">
            <v>0</v>
          </cell>
          <cell r="BD222">
            <v>27497.88</v>
          </cell>
          <cell r="BE222">
            <v>0</v>
          </cell>
          <cell r="BF222">
            <v>27497.88</v>
          </cell>
          <cell r="BG222">
            <v>0</v>
          </cell>
        </row>
        <row r="223">
          <cell r="A223">
            <v>1</v>
          </cell>
          <cell r="B223">
            <v>0</v>
          </cell>
          <cell r="C223" t="str">
            <v>Ostatní</v>
          </cell>
          <cell r="O223">
            <v>26600</v>
          </cell>
          <cell r="P223">
            <v>0</v>
          </cell>
          <cell r="R223">
            <v>2128</v>
          </cell>
          <cell r="S223">
            <v>0</v>
          </cell>
          <cell r="U223">
            <v>0</v>
          </cell>
          <cell r="W223">
            <v>0</v>
          </cell>
          <cell r="Y223">
            <v>26600</v>
          </cell>
          <cell r="Z223">
            <v>0</v>
          </cell>
          <cell r="AD223">
            <v>2128</v>
          </cell>
          <cell r="AF223">
            <v>0</v>
          </cell>
          <cell r="BD223">
            <v>28728.000000000004</v>
          </cell>
          <cell r="BE223">
            <v>0</v>
          </cell>
          <cell r="BF223">
            <v>28728.000000000004</v>
          </cell>
          <cell r="BG223">
            <v>0</v>
          </cell>
        </row>
        <row r="224">
          <cell r="A224">
            <v>1</v>
          </cell>
          <cell r="B224">
            <v>0</v>
          </cell>
          <cell r="C224" t="str">
            <v>Ostatní</v>
          </cell>
          <cell r="O224">
            <v>37803</v>
          </cell>
          <cell r="P224">
            <v>0</v>
          </cell>
          <cell r="R224">
            <v>3024.2400000000002</v>
          </cell>
          <cell r="S224">
            <v>0</v>
          </cell>
          <cell r="U224">
            <v>0</v>
          </cell>
          <cell r="W224">
            <v>0</v>
          </cell>
          <cell r="Y224">
            <v>37803</v>
          </cell>
          <cell r="Z224">
            <v>0</v>
          </cell>
          <cell r="AD224">
            <v>3024.2400000000002</v>
          </cell>
          <cell r="AF224">
            <v>0</v>
          </cell>
          <cell r="BD224">
            <v>40827.240000000005</v>
          </cell>
          <cell r="BE224">
            <v>0</v>
          </cell>
          <cell r="BF224">
            <v>40827.240000000005</v>
          </cell>
          <cell r="BG224">
            <v>0</v>
          </cell>
        </row>
        <row r="225">
          <cell r="A225">
            <v>1</v>
          </cell>
          <cell r="B225">
            <v>0</v>
          </cell>
          <cell r="C225" t="str">
            <v>Operátor</v>
          </cell>
          <cell r="O225">
            <v>24886</v>
          </cell>
          <cell r="P225">
            <v>0</v>
          </cell>
          <cell r="R225">
            <v>1990.88</v>
          </cell>
          <cell r="S225">
            <v>700</v>
          </cell>
          <cell r="U225">
            <v>0</v>
          </cell>
          <cell r="W225">
            <v>700</v>
          </cell>
          <cell r="Y225">
            <v>25586</v>
          </cell>
          <cell r="Z225">
            <v>0</v>
          </cell>
          <cell r="AD225">
            <v>2046.88</v>
          </cell>
          <cell r="AF225">
            <v>0</v>
          </cell>
          <cell r="BD225">
            <v>26876.880000000001</v>
          </cell>
          <cell r="BE225">
            <v>0</v>
          </cell>
          <cell r="BF225">
            <v>27632.880000000001</v>
          </cell>
          <cell r="BG225">
            <v>0</v>
          </cell>
        </row>
        <row r="226">
          <cell r="A226">
            <v>1</v>
          </cell>
          <cell r="B226">
            <v>0</v>
          </cell>
          <cell r="C226" t="str">
            <v>Operátor</v>
          </cell>
          <cell r="O226">
            <v>29870</v>
          </cell>
          <cell r="P226">
            <v>0</v>
          </cell>
          <cell r="R226">
            <v>2389.6</v>
          </cell>
          <cell r="S226">
            <v>0</v>
          </cell>
          <cell r="U226">
            <v>0</v>
          </cell>
          <cell r="W226">
            <v>0</v>
          </cell>
          <cell r="Y226">
            <v>29870</v>
          </cell>
          <cell r="Z226">
            <v>0</v>
          </cell>
          <cell r="AD226">
            <v>2389.6</v>
          </cell>
          <cell r="AF226">
            <v>0</v>
          </cell>
          <cell r="BD226">
            <v>32259.600000000002</v>
          </cell>
          <cell r="BE226">
            <v>0</v>
          </cell>
          <cell r="BF226">
            <v>32259.600000000002</v>
          </cell>
          <cell r="BG226">
            <v>0</v>
          </cell>
        </row>
        <row r="227">
          <cell r="A227">
            <v>1</v>
          </cell>
          <cell r="B227">
            <v>0</v>
          </cell>
          <cell r="C227" t="str">
            <v>Operátor</v>
          </cell>
          <cell r="O227">
            <v>26450</v>
          </cell>
          <cell r="P227">
            <v>0</v>
          </cell>
          <cell r="R227">
            <v>2116</v>
          </cell>
          <cell r="S227">
            <v>500</v>
          </cell>
          <cell r="U227">
            <v>0</v>
          </cell>
          <cell r="W227">
            <v>500</v>
          </cell>
          <cell r="Y227">
            <v>26950</v>
          </cell>
          <cell r="Z227">
            <v>0</v>
          </cell>
          <cell r="AD227">
            <v>2156</v>
          </cell>
          <cell r="AF227">
            <v>0</v>
          </cell>
          <cell r="BD227">
            <v>28566.000000000004</v>
          </cell>
          <cell r="BE227">
            <v>0</v>
          </cell>
          <cell r="BF227">
            <v>29106.000000000004</v>
          </cell>
          <cell r="BG227">
            <v>0</v>
          </cell>
        </row>
        <row r="228">
          <cell r="A228">
            <v>1</v>
          </cell>
          <cell r="B228">
            <v>0</v>
          </cell>
          <cell r="C228" t="str">
            <v>Ostatní</v>
          </cell>
          <cell r="O228">
            <v>77853</v>
          </cell>
          <cell r="P228">
            <v>0</v>
          </cell>
          <cell r="R228">
            <v>9342.3599999999988</v>
          </cell>
          <cell r="S228">
            <v>0</v>
          </cell>
          <cell r="U228">
            <v>0</v>
          </cell>
          <cell r="W228">
            <v>0</v>
          </cell>
          <cell r="Y228">
            <v>77853</v>
          </cell>
          <cell r="Z228">
            <v>0</v>
          </cell>
          <cell r="AD228">
            <v>9342.3599999999988</v>
          </cell>
          <cell r="AF228">
            <v>0</v>
          </cell>
          <cell r="BD228">
            <v>87195.360000000015</v>
          </cell>
          <cell r="BE228">
            <v>0</v>
          </cell>
          <cell r="BF228">
            <v>87195.360000000015</v>
          </cell>
          <cell r="BG228">
            <v>0</v>
          </cell>
        </row>
        <row r="229">
          <cell r="A229">
            <v>1</v>
          </cell>
          <cell r="B229">
            <v>0</v>
          </cell>
          <cell r="C229" t="str">
            <v>Operátor</v>
          </cell>
          <cell r="O229">
            <v>24000</v>
          </cell>
          <cell r="P229">
            <v>0</v>
          </cell>
          <cell r="R229">
            <v>1920</v>
          </cell>
          <cell r="S229">
            <v>0</v>
          </cell>
          <cell r="U229">
            <v>2000</v>
          </cell>
          <cell r="W229">
            <v>2000</v>
          </cell>
          <cell r="Y229">
            <v>26000</v>
          </cell>
          <cell r="Z229">
            <v>0</v>
          </cell>
          <cell r="AD229">
            <v>2080</v>
          </cell>
          <cell r="AF229">
            <v>0</v>
          </cell>
          <cell r="BD229">
            <v>25920</v>
          </cell>
          <cell r="BE229">
            <v>0</v>
          </cell>
          <cell r="BF229">
            <v>28080.000000000004</v>
          </cell>
          <cell r="BG229">
            <v>0</v>
          </cell>
        </row>
        <row r="230">
          <cell r="A230">
            <v>1</v>
          </cell>
          <cell r="B230">
            <v>0</v>
          </cell>
          <cell r="C230" t="str">
            <v>Operátor</v>
          </cell>
          <cell r="O230">
            <v>25211</v>
          </cell>
          <cell r="P230">
            <v>500</v>
          </cell>
          <cell r="R230">
            <v>2056.88</v>
          </cell>
          <cell r="S230">
            <v>700</v>
          </cell>
          <cell r="U230">
            <v>0</v>
          </cell>
          <cell r="W230">
            <v>700</v>
          </cell>
          <cell r="Y230">
            <v>25911</v>
          </cell>
          <cell r="Z230">
            <v>500</v>
          </cell>
          <cell r="AD230">
            <v>2112.88</v>
          </cell>
          <cell r="AF230">
            <v>0</v>
          </cell>
          <cell r="BD230">
            <v>27227.88</v>
          </cell>
          <cell r="BE230">
            <v>540</v>
          </cell>
          <cell r="BF230">
            <v>27983.88</v>
          </cell>
          <cell r="BG230">
            <v>540</v>
          </cell>
        </row>
        <row r="231">
          <cell r="A231">
            <v>1</v>
          </cell>
          <cell r="B231">
            <v>0</v>
          </cell>
          <cell r="C231" t="str">
            <v>Operátor</v>
          </cell>
          <cell r="O231">
            <v>25464</v>
          </cell>
          <cell r="P231">
            <v>300</v>
          </cell>
          <cell r="R231">
            <v>2061.12</v>
          </cell>
          <cell r="S231">
            <v>1000</v>
          </cell>
          <cell r="U231">
            <v>0</v>
          </cell>
          <cell r="W231">
            <v>1000</v>
          </cell>
          <cell r="Y231">
            <v>26464</v>
          </cell>
          <cell r="Z231">
            <v>300</v>
          </cell>
          <cell r="AD231">
            <v>2141.12</v>
          </cell>
          <cell r="AF231">
            <v>0</v>
          </cell>
          <cell r="BD231">
            <v>27501.120000000003</v>
          </cell>
          <cell r="BE231">
            <v>324</v>
          </cell>
          <cell r="BF231">
            <v>28581.120000000003</v>
          </cell>
          <cell r="BG231">
            <v>324</v>
          </cell>
        </row>
        <row r="232">
          <cell r="A232">
            <v>1</v>
          </cell>
          <cell r="B232">
            <v>0</v>
          </cell>
          <cell r="C232" t="str">
            <v>Operátor</v>
          </cell>
          <cell r="O232">
            <v>28142</v>
          </cell>
          <cell r="P232">
            <v>0</v>
          </cell>
          <cell r="R232">
            <v>2251.36</v>
          </cell>
          <cell r="S232">
            <v>0</v>
          </cell>
          <cell r="U232">
            <v>0</v>
          </cell>
          <cell r="W232">
            <v>0</v>
          </cell>
          <cell r="Y232">
            <v>28142</v>
          </cell>
          <cell r="Z232">
            <v>0</v>
          </cell>
          <cell r="AD232">
            <v>2251.36</v>
          </cell>
          <cell r="AF232">
            <v>0</v>
          </cell>
          <cell r="BD232">
            <v>30393.360000000001</v>
          </cell>
          <cell r="BE232">
            <v>0</v>
          </cell>
          <cell r="BF232">
            <v>30393.360000000001</v>
          </cell>
          <cell r="BG232">
            <v>0</v>
          </cell>
        </row>
        <row r="233">
          <cell r="A233">
            <v>1</v>
          </cell>
          <cell r="B233">
            <v>0</v>
          </cell>
          <cell r="C233" t="str">
            <v>Operátor</v>
          </cell>
          <cell r="O233">
            <v>27559</v>
          </cell>
          <cell r="P233">
            <v>0</v>
          </cell>
          <cell r="R233">
            <v>2204.7200000000003</v>
          </cell>
          <cell r="S233">
            <v>500</v>
          </cell>
          <cell r="U233">
            <v>0</v>
          </cell>
          <cell r="W233">
            <v>500</v>
          </cell>
          <cell r="Y233">
            <v>28059</v>
          </cell>
          <cell r="Z233">
            <v>0</v>
          </cell>
          <cell r="AD233">
            <v>2244.7200000000003</v>
          </cell>
          <cell r="AF233">
            <v>0</v>
          </cell>
          <cell r="BD233">
            <v>29763.72</v>
          </cell>
          <cell r="BE233">
            <v>0</v>
          </cell>
          <cell r="BF233">
            <v>30303.72</v>
          </cell>
          <cell r="BG233">
            <v>0</v>
          </cell>
        </row>
        <row r="234">
          <cell r="A234">
            <v>1</v>
          </cell>
          <cell r="B234">
            <v>0</v>
          </cell>
          <cell r="C234" t="str">
            <v>Operátor</v>
          </cell>
          <cell r="O234">
            <v>28272</v>
          </cell>
          <cell r="P234">
            <v>0</v>
          </cell>
          <cell r="R234">
            <v>2261.7600000000002</v>
          </cell>
          <cell r="S234">
            <v>0</v>
          </cell>
          <cell r="U234">
            <v>0</v>
          </cell>
          <cell r="W234">
            <v>0</v>
          </cell>
          <cell r="Y234">
            <v>28272</v>
          </cell>
          <cell r="Z234">
            <v>0</v>
          </cell>
          <cell r="AD234">
            <v>2261.7600000000002</v>
          </cell>
          <cell r="AF234">
            <v>0</v>
          </cell>
          <cell r="BD234">
            <v>30533.760000000002</v>
          </cell>
          <cell r="BE234">
            <v>0</v>
          </cell>
          <cell r="BF234">
            <v>30533.760000000002</v>
          </cell>
          <cell r="BG234">
            <v>0</v>
          </cell>
        </row>
        <row r="235">
          <cell r="A235">
            <v>1</v>
          </cell>
          <cell r="B235">
            <v>0</v>
          </cell>
          <cell r="C235" t="str">
            <v>Operátor</v>
          </cell>
          <cell r="O235">
            <v>26108</v>
          </cell>
          <cell r="P235">
            <v>0</v>
          </cell>
          <cell r="R235">
            <v>2088.64</v>
          </cell>
          <cell r="S235">
            <v>700</v>
          </cell>
          <cell r="U235">
            <v>0</v>
          </cell>
          <cell r="W235">
            <v>700</v>
          </cell>
          <cell r="Y235">
            <v>26808</v>
          </cell>
          <cell r="Z235">
            <v>0</v>
          </cell>
          <cell r="AD235">
            <v>2144.64</v>
          </cell>
          <cell r="AF235">
            <v>0</v>
          </cell>
          <cell r="BD235">
            <v>28196.640000000003</v>
          </cell>
          <cell r="BE235">
            <v>0</v>
          </cell>
          <cell r="BF235">
            <v>28952.640000000003</v>
          </cell>
          <cell r="BG235">
            <v>0</v>
          </cell>
        </row>
        <row r="236">
          <cell r="A236">
            <v>1</v>
          </cell>
          <cell r="B236">
            <v>0</v>
          </cell>
          <cell r="C236" t="str">
            <v>Operátor</v>
          </cell>
          <cell r="O236">
            <v>28728</v>
          </cell>
          <cell r="P236">
            <v>0</v>
          </cell>
          <cell r="R236">
            <v>2298.2400000000002</v>
          </cell>
          <cell r="S236">
            <v>0</v>
          </cell>
          <cell r="U236">
            <v>0</v>
          </cell>
          <cell r="W236">
            <v>0</v>
          </cell>
          <cell r="Y236">
            <v>28728</v>
          </cell>
          <cell r="Z236">
            <v>0</v>
          </cell>
          <cell r="AD236">
            <v>2298.2400000000002</v>
          </cell>
          <cell r="AF236">
            <v>0</v>
          </cell>
          <cell r="BD236">
            <v>31026.240000000002</v>
          </cell>
          <cell r="BE236">
            <v>0</v>
          </cell>
          <cell r="BF236">
            <v>31026.240000000002</v>
          </cell>
          <cell r="BG236">
            <v>0</v>
          </cell>
        </row>
        <row r="237">
          <cell r="A237">
            <v>1</v>
          </cell>
          <cell r="B237">
            <v>0</v>
          </cell>
          <cell r="C237" t="str">
            <v>Operátor</v>
          </cell>
          <cell r="O237">
            <v>33139</v>
          </cell>
          <cell r="P237">
            <v>0</v>
          </cell>
          <cell r="R237">
            <v>2651.12</v>
          </cell>
          <cell r="S237">
            <v>0</v>
          </cell>
          <cell r="U237">
            <v>0</v>
          </cell>
          <cell r="W237">
            <v>0</v>
          </cell>
          <cell r="Y237">
            <v>33139</v>
          </cell>
          <cell r="Z237">
            <v>0</v>
          </cell>
          <cell r="AD237">
            <v>2651.12</v>
          </cell>
          <cell r="AF237">
            <v>0</v>
          </cell>
          <cell r="BD237">
            <v>35790.120000000003</v>
          </cell>
          <cell r="BE237">
            <v>0</v>
          </cell>
          <cell r="BF237">
            <v>35790.120000000003</v>
          </cell>
          <cell r="BG237">
            <v>0</v>
          </cell>
        </row>
        <row r="238">
          <cell r="A238">
            <v>1</v>
          </cell>
          <cell r="B238">
            <v>0</v>
          </cell>
          <cell r="C238" t="str">
            <v>Ostatní</v>
          </cell>
          <cell r="O238">
            <v>63745</v>
          </cell>
          <cell r="P238">
            <v>0</v>
          </cell>
          <cell r="R238">
            <v>12749</v>
          </cell>
          <cell r="S238">
            <v>0</v>
          </cell>
          <cell r="U238">
            <v>0</v>
          </cell>
          <cell r="W238">
            <v>0</v>
          </cell>
          <cell r="Y238">
            <v>63745</v>
          </cell>
          <cell r="Z238">
            <v>0</v>
          </cell>
          <cell r="AD238">
            <v>12749</v>
          </cell>
          <cell r="AF238">
            <v>0</v>
          </cell>
          <cell r="BD238">
            <v>76494</v>
          </cell>
          <cell r="BE238">
            <v>0</v>
          </cell>
          <cell r="BF238">
            <v>76494</v>
          </cell>
          <cell r="BG238">
            <v>0</v>
          </cell>
        </row>
        <row r="239">
          <cell r="A239">
            <v>1</v>
          </cell>
          <cell r="B239">
            <v>0</v>
          </cell>
          <cell r="C239" t="str">
            <v>Operátor</v>
          </cell>
          <cell r="O239">
            <v>29376</v>
          </cell>
          <cell r="P239">
            <v>0</v>
          </cell>
          <cell r="R239">
            <v>2350.08</v>
          </cell>
          <cell r="S239">
            <v>0</v>
          </cell>
          <cell r="U239">
            <v>0</v>
          </cell>
          <cell r="W239">
            <v>0</v>
          </cell>
          <cell r="Y239">
            <v>29376</v>
          </cell>
          <cell r="Z239">
            <v>0</v>
          </cell>
          <cell r="AD239">
            <v>2350.08</v>
          </cell>
          <cell r="AF239">
            <v>0</v>
          </cell>
          <cell r="BD239">
            <v>31726.080000000002</v>
          </cell>
          <cell r="BE239">
            <v>0</v>
          </cell>
          <cell r="BF239">
            <v>31726.080000000002</v>
          </cell>
          <cell r="BG239">
            <v>0</v>
          </cell>
        </row>
        <row r="240">
          <cell r="A240">
            <v>1</v>
          </cell>
          <cell r="B240">
            <v>0</v>
          </cell>
          <cell r="C240" t="str">
            <v>Operátor</v>
          </cell>
          <cell r="O240">
            <v>27772</v>
          </cell>
          <cell r="P240">
            <v>300</v>
          </cell>
          <cell r="R240">
            <v>2245.7600000000002</v>
          </cell>
          <cell r="S240">
            <v>0</v>
          </cell>
          <cell r="U240">
            <v>0</v>
          </cell>
          <cell r="W240">
            <v>0</v>
          </cell>
          <cell r="Y240">
            <v>27772</v>
          </cell>
          <cell r="Z240">
            <v>300</v>
          </cell>
          <cell r="AD240">
            <v>2245.7600000000002</v>
          </cell>
          <cell r="AF240">
            <v>0</v>
          </cell>
          <cell r="BD240">
            <v>29993.760000000002</v>
          </cell>
          <cell r="BE240">
            <v>324</v>
          </cell>
          <cell r="BF240">
            <v>29993.760000000002</v>
          </cell>
          <cell r="BG240">
            <v>324</v>
          </cell>
        </row>
        <row r="241">
          <cell r="A241">
            <v>1</v>
          </cell>
          <cell r="B241">
            <v>0</v>
          </cell>
          <cell r="C241" t="str">
            <v>Operátor</v>
          </cell>
          <cell r="O241">
            <v>26322</v>
          </cell>
          <cell r="P241">
            <v>0</v>
          </cell>
          <cell r="R241">
            <v>2105.7600000000002</v>
          </cell>
          <cell r="S241">
            <v>500</v>
          </cell>
          <cell r="U241">
            <v>0</v>
          </cell>
          <cell r="W241">
            <v>500</v>
          </cell>
          <cell r="Y241">
            <v>26822</v>
          </cell>
          <cell r="Z241">
            <v>0</v>
          </cell>
          <cell r="AD241">
            <v>2145.7600000000002</v>
          </cell>
          <cell r="AF241">
            <v>0</v>
          </cell>
          <cell r="BD241">
            <v>28427.760000000002</v>
          </cell>
          <cell r="BE241">
            <v>0</v>
          </cell>
          <cell r="BF241">
            <v>28967.760000000002</v>
          </cell>
          <cell r="BG241">
            <v>0</v>
          </cell>
        </row>
        <row r="242">
          <cell r="A242">
            <v>1</v>
          </cell>
          <cell r="B242">
            <v>0</v>
          </cell>
          <cell r="C242" t="str">
            <v>Operátor</v>
          </cell>
          <cell r="O242">
            <v>29811</v>
          </cell>
          <cell r="P242">
            <v>0</v>
          </cell>
          <cell r="R242">
            <v>2384.88</v>
          </cell>
          <cell r="S242">
            <v>0</v>
          </cell>
          <cell r="U242">
            <v>0</v>
          </cell>
          <cell r="W242">
            <v>0</v>
          </cell>
          <cell r="Y242">
            <v>29811</v>
          </cell>
          <cell r="Z242">
            <v>0</v>
          </cell>
          <cell r="AD242">
            <v>2384.88</v>
          </cell>
          <cell r="AF242">
            <v>0</v>
          </cell>
          <cell r="BD242">
            <v>32195.88</v>
          </cell>
          <cell r="BE242">
            <v>0</v>
          </cell>
          <cell r="BF242">
            <v>32195.88</v>
          </cell>
          <cell r="BG242">
            <v>0</v>
          </cell>
        </row>
        <row r="243">
          <cell r="A243">
            <v>1</v>
          </cell>
          <cell r="B243">
            <v>0</v>
          </cell>
          <cell r="C243" t="str">
            <v>Operátor</v>
          </cell>
          <cell r="O243">
            <v>27772</v>
          </cell>
          <cell r="P243">
            <v>300</v>
          </cell>
          <cell r="R243">
            <v>2245.7600000000002</v>
          </cell>
          <cell r="S243">
            <v>0</v>
          </cell>
          <cell r="U243">
            <v>0</v>
          </cell>
          <cell r="W243">
            <v>0</v>
          </cell>
          <cell r="Y243">
            <v>27772</v>
          </cell>
          <cell r="Z243">
            <v>300</v>
          </cell>
          <cell r="AD243">
            <v>2245.7600000000002</v>
          </cell>
          <cell r="AF243">
            <v>0</v>
          </cell>
          <cell r="BD243">
            <v>29993.760000000002</v>
          </cell>
          <cell r="BE243">
            <v>324</v>
          </cell>
          <cell r="BF243">
            <v>29993.760000000002</v>
          </cell>
          <cell r="BG243">
            <v>324</v>
          </cell>
        </row>
        <row r="244">
          <cell r="A244">
            <v>1</v>
          </cell>
          <cell r="B244">
            <v>0</v>
          </cell>
          <cell r="C244" t="str">
            <v>Operátor</v>
          </cell>
          <cell r="O244">
            <v>30132</v>
          </cell>
          <cell r="P244">
            <v>0</v>
          </cell>
          <cell r="R244">
            <v>2410.56</v>
          </cell>
          <cell r="S244">
            <v>0</v>
          </cell>
          <cell r="U244">
            <v>0</v>
          </cell>
          <cell r="W244">
            <v>0</v>
          </cell>
          <cell r="Y244">
            <v>30132</v>
          </cell>
          <cell r="Z244">
            <v>0</v>
          </cell>
          <cell r="AD244">
            <v>2410.56</v>
          </cell>
          <cell r="AF244">
            <v>0</v>
          </cell>
          <cell r="BD244">
            <v>32542.560000000001</v>
          </cell>
          <cell r="BE244">
            <v>0</v>
          </cell>
          <cell r="BF244">
            <v>32542.560000000001</v>
          </cell>
          <cell r="BG244">
            <v>0</v>
          </cell>
        </row>
        <row r="245">
          <cell r="A245">
            <v>1</v>
          </cell>
          <cell r="B245">
            <v>0</v>
          </cell>
          <cell r="C245" t="str">
            <v>Operátor</v>
          </cell>
          <cell r="O245">
            <v>25394</v>
          </cell>
          <cell r="P245">
            <v>300</v>
          </cell>
          <cell r="R245">
            <v>2055.52</v>
          </cell>
          <cell r="S245">
            <v>1000</v>
          </cell>
          <cell r="U245">
            <v>0</v>
          </cell>
          <cell r="W245">
            <v>1000</v>
          </cell>
          <cell r="Y245">
            <v>26394</v>
          </cell>
          <cell r="Z245">
            <v>300</v>
          </cell>
          <cell r="AD245">
            <v>2135.52</v>
          </cell>
          <cell r="AF245">
            <v>0</v>
          </cell>
          <cell r="BD245">
            <v>27425.52</v>
          </cell>
          <cell r="BE245">
            <v>324</v>
          </cell>
          <cell r="BF245">
            <v>28505.52</v>
          </cell>
          <cell r="BG245">
            <v>324</v>
          </cell>
        </row>
        <row r="246">
          <cell r="A246">
            <v>1</v>
          </cell>
          <cell r="B246">
            <v>0</v>
          </cell>
          <cell r="C246" t="str">
            <v>Operátor</v>
          </cell>
          <cell r="O246">
            <v>26085</v>
          </cell>
          <cell r="P246">
            <v>0</v>
          </cell>
          <cell r="R246">
            <v>2086.8000000000002</v>
          </cell>
          <cell r="S246">
            <v>700</v>
          </cell>
          <cell r="U246">
            <v>0</v>
          </cell>
          <cell r="W246">
            <v>700</v>
          </cell>
          <cell r="Y246">
            <v>26785</v>
          </cell>
          <cell r="Z246">
            <v>0</v>
          </cell>
          <cell r="AD246">
            <v>2142.8000000000002</v>
          </cell>
          <cell r="AF246">
            <v>0</v>
          </cell>
          <cell r="BD246">
            <v>28171.800000000003</v>
          </cell>
          <cell r="BE246">
            <v>0</v>
          </cell>
          <cell r="BF246">
            <v>28927.800000000003</v>
          </cell>
          <cell r="BG246">
            <v>0</v>
          </cell>
        </row>
        <row r="247">
          <cell r="A247">
            <v>1</v>
          </cell>
          <cell r="B247">
            <v>0</v>
          </cell>
          <cell r="C247" t="str">
            <v>Operátor</v>
          </cell>
          <cell r="O247">
            <v>29811</v>
          </cell>
          <cell r="P247">
            <v>1000</v>
          </cell>
          <cell r="R247">
            <v>2464.88</v>
          </cell>
          <cell r="S247">
            <v>0</v>
          </cell>
          <cell r="U247">
            <v>0</v>
          </cell>
          <cell r="W247">
            <v>0</v>
          </cell>
          <cell r="Y247">
            <v>29811</v>
          </cell>
          <cell r="Z247">
            <v>1000</v>
          </cell>
          <cell r="AD247">
            <v>2464.88</v>
          </cell>
          <cell r="AF247">
            <v>0</v>
          </cell>
          <cell r="BD247">
            <v>32195.88</v>
          </cell>
          <cell r="BE247">
            <v>1080</v>
          </cell>
          <cell r="BF247">
            <v>32195.88</v>
          </cell>
          <cell r="BG247">
            <v>1080</v>
          </cell>
        </row>
        <row r="248">
          <cell r="A248">
            <v>1</v>
          </cell>
          <cell r="B248">
            <v>0</v>
          </cell>
          <cell r="C248" t="str">
            <v>Operátor</v>
          </cell>
          <cell r="O248">
            <v>25211</v>
          </cell>
          <cell r="P248">
            <v>500</v>
          </cell>
          <cell r="R248">
            <v>2056.88</v>
          </cell>
          <cell r="S248">
            <v>700</v>
          </cell>
          <cell r="U248">
            <v>0</v>
          </cell>
          <cell r="W248">
            <v>700</v>
          </cell>
          <cell r="Y248">
            <v>25911</v>
          </cell>
          <cell r="Z248">
            <v>500</v>
          </cell>
          <cell r="AD248">
            <v>2112.88</v>
          </cell>
          <cell r="AF248">
            <v>0</v>
          </cell>
          <cell r="BD248">
            <v>27227.88</v>
          </cell>
          <cell r="BE248">
            <v>540</v>
          </cell>
          <cell r="BF248">
            <v>27983.88</v>
          </cell>
          <cell r="BG248">
            <v>540</v>
          </cell>
        </row>
        <row r="249">
          <cell r="A249">
            <v>1</v>
          </cell>
          <cell r="B249">
            <v>0</v>
          </cell>
          <cell r="C249" t="str">
            <v>Operátor</v>
          </cell>
          <cell r="O249">
            <v>24633</v>
          </cell>
          <cell r="P249">
            <v>0</v>
          </cell>
          <cell r="R249">
            <v>1970.64</v>
          </cell>
          <cell r="S249">
            <v>1000</v>
          </cell>
          <cell r="U249">
            <v>0</v>
          </cell>
          <cell r="W249">
            <v>1000</v>
          </cell>
          <cell r="Y249">
            <v>25633</v>
          </cell>
          <cell r="Z249">
            <v>0</v>
          </cell>
          <cell r="AD249">
            <v>2050.64</v>
          </cell>
          <cell r="AF249">
            <v>0</v>
          </cell>
          <cell r="BD249">
            <v>26603.640000000003</v>
          </cell>
          <cell r="BE249">
            <v>0</v>
          </cell>
          <cell r="BF249">
            <v>27683.640000000003</v>
          </cell>
          <cell r="BG249">
            <v>0</v>
          </cell>
        </row>
        <row r="250">
          <cell r="A250">
            <v>1</v>
          </cell>
          <cell r="B250">
            <v>0</v>
          </cell>
          <cell r="C250" t="str">
            <v>Operátor</v>
          </cell>
          <cell r="O250">
            <v>30452</v>
          </cell>
          <cell r="P250">
            <v>0</v>
          </cell>
          <cell r="R250">
            <v>2436.16</v>
          </cell>
          <cell r="S250">
            <v>0</v>
          </cell>
          <cell r="U250">
            <v>0</v>
          </cell>
          <cell r="W250">
            <v>0</v>
          </cell>
          <cell r="Y250">
            <v>30452</v>
          </cell>
          <cell r="Z250">
            <v>0</v>
          </cell>
          <cell r="AD250">
            <v>2436.16</v>
          </cell>
          <cell r="AF250">
            <v>0</v>
          </cell>
          <cell r="BD250">
            <v>32888.160000000003</v>
          </cell>
          <cell r="BE250">
            <v>0</v>
          </cell>
          <cell r="BF250">
            <v>32888.160000000003</v>
          </cell>
          <cell r="BG250">
            <v>0</v>
          </cell>
        </row>
        <row r="251">
          <cell r="A251">
            <v>1</v>
          </cell>
          <cell r="B251">
            <v>0</v>
          </cell>
          <cell r="C251" t="str">
            <v>Operátor</v>
          </cell>
          <cell r="O251">
            <v>34178</v>
          </cell>
          <cell r="P251">
            <v>0</v>
          </cell>
          <cell r="R251">
            <v>2734.2400000000002</v>
          </cell>
          <cell r="S251">
            <v>0</v>
          </cell>
          <cell r="U251">
            <v>0</v>
          </cell>
          <cell r="W251">
            <v>0</v>
          </cell>
          <cell r="Y251">
            <v>34178</v>
          </cell>
          <cell r="Z251">
            <v>0</v>
          </cell>
          <cell r="AD251">
            <v>2734.2400000000002</v>
          </cell>
          <cell r="AF251">
            <v>0</v>
          </cell>
          <cell r="BD251">
            <v>36912.240000000005</v>
          </cell>
          <cell r="BE251">
            <v>0</v>
          </cell>
          <cell r="BF251">
            <v>36912.240000000005</v>
          </cell>
          <cell r="BG251">
            <v>0</v>
          </cell>
        </row>
        <row r="252">
          <cell r="A252">
            <v>1</v>
          </cell>
          <cell r="B252">
            <v>0</v>
          </cell>
          <cell r="C252" t="str">
            <v>Operátor</v>
          </cell>
          <cell r="O252">
            <v>26500</v>
          </cell>
          <cell r="P252">
            <v>0</v>
          </cell>
          <cell r="R252">
            <v>2120</v>
          </cell>
          <cell r="S252">
            <v>700</v>
          </cell>
          <cell r="U252">
            <v>0</v>
          </cell>
          <cell r="W252">
            <v>700</v>
          </cell>
          <cell r="Y252">
            <v>27200</v>
          </cell>
          <cell r="Z252">
            <v>0</v>
          </cell>
          <cell r="AD252">
            <v>2176</v>
          </cell>
          <cell r="AF252">
            <v>0</v>
          </cell>
          <cell r="BD252">
            <v>28620.000000000004</v>
          </cell>
          <cell r="BE252">
            <v>0</v>
          </cell>
          <cell r="BF252">
            <v>29376.000000000004</v>
          </cell>
          <cell r="BG252">
            <v>0</v>
          </cell>
        </row>
        <row r="253">
          <cell r="A253">
            <v>1</v>
          </cell>
          <cell r="B253">
            <v>0</v>
          </cell>
          <cell r="C253" t="str">
            <v>Operátor</v>
          </cell>
          <cell r="O253">
            <v>28515</v>
          </cell>
          <cell r="P253">
            <v>0</v>
          </cell>
          <cell r="R253">
            <v>2281.2000000000003</v>
          </cell>
          <cell r="S253">
            <v>0</v>
          </cell>
          <cell r="U253">
            <v>0</v>
          </cell>
          <cell r="W253">
            <v>0</v>
          </cell>
          <cell r="Y253">
            <v>28515</v>
          </cell>
          <cell r="Z253">
            <v>0</v>
          </cell>
          <cell r="AD253">
            <v>2281.2000000000003</v>
          </cell>
          <cell r="AF253">
            <v>0</v>
          </cell>
          <cell r="BD253">
            <v>30796.2</v>
          </cell>
          <cell r="BE253">
            <v>0</v>
          </cell>
          <cell r="BF253">
            <v>30796.2</v>
          </cell>
          <cell r="BG253">
            <v>0</v>
          </cell>
        </row>
        <row r="254">
          <cell r="A254">
            <v>1</v>
          </cell>
          <cell r="B254">
            <v>0</v>
          </cell>
          <cell r="C254" t="str">
            <v>Operátor</v>
          </cell>
          <cell r="O254">
            <v>27772</v>
          </cell>
          <cell r="P254">
            <v>300</v>
          </cell>
          <cell r="R254">
            <v>2245.7600000000002</v>
          </cell>
          <cell r="S254">
            <v>0</v>
          </cell>
          <cell r="U254">
            <v>0</v>
          </cell>
          <cell r="W254">
            <v>0</v>
          </cell>
          <cell r="Y254">
            <v>27772</v>
          </cell>
          <cell r="Z254">
            <v>300</v>
          </cell>
          <cell r="AD254">
            <v>2245.7600000000002</v>
          </cell>
          <cell r="AF254">
            <v>0</v>
          </cell>
          <cell r="BD254">
            <v>29993.760000000002</v>
          </cell>
          <cell r="BE254">
            <v>324</v>
          </cell>
          <cell r="BF254">
            <v>29993.760000000002</v>
          </cell>
          <cell r="BG254">
            <v>324</v>
          </cell>
        </row>
        <row r="255">
          <cell r="A255">
            <v>1</v>
          </cell>
          <cell r="B255">
            <v>0</v>
          </cell>
          <cell r="C255" t="str">
            <v>Operátor</v>
          </cell>
          <cell r="O255">
            <v>25716</v>
          </cell>
          <cell r="P255">
            <v>300</v>
          </cell>
          <cell r="R255">
            <v>2081.2800000000002</v>
          </cell>
          <cell r="S255">
            <v>700</v>
          </cell>
          <cell r="U255">
            <v>0</v>
          </cell>
          <cell r="W255">
            <v>700</v>
          </cell>
          <cell r="Y255">
            <v>26416</v>
          </cell>
          <cell r="Z255">
            <v>300</v>
          </cell>
          <cell r="AD255">
            <v>2137.2800000000002</v>
          </cell>
          <cell r="AF255">
            <v>0</v>
          </cell>
          <cell r="BD255">
            <v>27773.280000000002</v>
          </cell>
          <cell r="BE255">
            <v>324</v>
          </cell>
          <cell r="BF255">
            <v>28529.280000000002</v>
          </cell>
          <cell r="BG255">
            <v>324</v>
          </cell>
        </row>
        <row r="256">
          <cell r="A256">
            <v>1</v>
          </cell>
          <cell r="B256">
            <v>0</v>
          </cell>
          <cell r="C256" t="str">
            <v>Operátor</v>
          </cell>
          <cell r="O256">
            <v>25501</v>
          </cell>
          <cell r="P256">
            <v>750</v>
          </cell>
          <cell r="R256">
            <v>2100.08</v>
          </cell>
          <cell r="S256">
            <v>700</v>
          </cell>
          <cell r="U256">
            <v>0</v>
          </cell>
          <cell r="W256">
            <v>700</v>
          </cell>
          <cell r="Y256">
            <v>26201</v>
          </cell>
          <cell r="Z256">
            <v>750</v>
          </cell>
          <cell r="AD256">
            <v>2156.08</v>
          </cell>
          <cell r="AF256">
            <v>0</v>
          </cell>
          <cell r="BD256">
            <v>27541.08</v>
          </cell>
          <cell r="BE256">
            <v>810</v>
          </cell>
          <cell r="BF256">
            <v>28297.08</v>
          </cell>
          <cell r="BG256">
            <v>810</v>
          </cell>
        </row>
        <row r="257">
          <cell r="A257">
            <v>1</v>
          </cell>
          <cell r="B257">
            <v>0</v>
          </cell>
          <cell r="C257" t="str">
            <v>Operátor</v>
          </cell>
          <cell r="O257">
            <v>28515</v>
          </cell>
          <cell r="P257">
            <v>0</v>
          </cell>
          <cell r="R257">
            <v>2281.2000000000003</v>
          </cell>
          <cell r="S257">
            <v>0</v>
          </cell>
          <cell r="U257">
            <v>0</v>
          </cell>
          <cell r="W257">
            <v>0</v>
          </cell>
          <cell r="Y257">
            <v>28515</v>
          </cell>
          <cell r="Z257">
            <v>0</v>
          </cell>
          <cell r="AD257">
            <v>2281.2000000000003</v>
          </cell>
          <cell r="AF257">
            <v>0</v>
          </cell>
          <cell r="BD257">
            <v>30796.2</v>
          </cell>
          <cell r="BE257">
            <v>0</v>
          </cell>
          <cell r="BF257">
            <v>30796.2</v>
          </cell>
          <cell r="BG257">
            <v>0</v>
          </cell>
        </row>
        <row r="258">
          <cell r="A258">
            <v>1</v>
          </cell>
          <cell r="B258">
            <v>0</v>
          </cell>
          <cell r="C258" t="str">
            <v>Operátor</v>
          </cell>
          <cell r="O258">
            <v>26207</v>
          </cell>
          <cell r="P258">
            <v>500</v>
          </cell>
          <cell r="R258">
            <v>2136.56</v>
          </cell>
          <cell r="S258">
            <v>700</v>
          </cell>
          <cell r="U258">
            <v>0</v>
          </cell>
          <cell r="W258">
            <v>700</v>
          </cell>
          <cell r="Y258">
            <v>26907</v>
          </cell>
          <cell r="Z258">
            <v>0</v>
          </cell>
          <cell r="AD258">
            <v>2152.56</v>
          </cell>
          <cell r="AF258">
            <v>-500</v>
          </cell>
          <cell r="BD258">
            <v>28303.56</v>
          </cell>
          <cell r="BE258">
            <v>540</v>
          </cell>
          <cell r="BF258">
            <v>29059.56</v>
          </cell>
          <cell r="BG258">
            <v>0</v>
          </cell>
        </row>
        <row r="259">
          <cell r="A259">
            <v>1</v>
          </cell>
          <cell r="B259">
            <v>0</v>
          </cell>
          <cell r="C259" t="str">
            <v>Ostatní</v>
          </cell>
          <cell r="O259">
            <v>75345</v>
          </cell>
          <cell r="P259">
            <v>0</v>
          </cell>
          <cell r="R259">
            <v>9041.4</v>
          </cell>
          <cell r="S259">
            <v>0</v>
          </cell>
          <cell r="U259">
            <v>0</v>
          </cell>
          <cell r="W259">
            <v>0</v>
          </cell>
          <cell r="Y259">
            <v>75345</v>
          </cell>
          <cell r="Z259">
            <v>0</v>
          </cell>
          <cell r="AD259">
            <v>9041.4</v>
          </cell>
          <cell r="AF259">
            <v>0</v>
          </cell>
          <cell r="BD259">
            <v>84386.400000000009</v>
          </cell>
          <cell r="BE259">
            <v>0</v>
          </cell>
          <cell r="BF259">
            <v>84386.400000000009</v>
          </cell>
          <cell r="BG259">
            <v>0</v>
          </cell>
        </row>
        <row r="260">
          <cell r="A260">
            <v>1</v>
          </cell>
          <cell r="B260">
            <v>0</v>
          </cell>
          <cell r="C260" t="str">
            <v>Operátor</v>
          </cell>
          <cell r="O260">
            <v>28622</v>
          </cell>
          <cell r="P260">
            <v>0</v>
          </cell>
          <cell r="R260">
            <v>2289.7600000000002</v>
          </cell>
          <cell r="S260">
            <v>0</v>
          </cell>
          <cell r="U260">
            <v>0</v>
          </cell>
          <cell r="W260">
            <v>0</v>
          </cell>
          <cell r="Y260">
            <v>28622</v>
          </cell>
          <cell r="Z260">
            <v>0</v>
          </cell>
          <cell r="AD260">
            <v>2289.7600000000002</v>
          </cell>
          <cell r="AF260">
            <v>0</v>
          </cell>
          <cell r="BD260">
            <v>30911.760000000002</v>
          </cell>
          <cell r="BE260">
            <v>0</v>
          </cell>
          <cell r="BF260">
            <v>30911.760000000002</v>
          </cell>
          <cell r="BG260">
            <v>0</v>
          </cell>
        </row>
        <row r="261">
          <cell r="A261">
            <v>1</v>
          </cell>
          <cell r="B261">
            <v>0</v>
          </cell>
          <cell r="C261" t="str">
            <v>Operátor</v>
          </cell>
          <cell r="O261">
            <v>25501</v>
          </cell>
          <cell r="P261">
            <v>300</v>
          </cell>
          <cell r="R261">
            <v>2064.08</v>
          </cell>
          <cell r="S261">
            <v>1000</v>
          </cell>
          <cell r="U261">
            <v>0</v>
          </cell>
          <cell r="W261">
            <v>1000</v>
          </cell>
          <cell r="Y261">
            <v>26501</v>
          </cell>
          <cell r="Z261">
            <v>300</v>
          </cell>
          <cell r="AD261">
            <v>2144.08</v>
          </cell>
          <cell r="AF261">
            <v>0</v>
          </cell>
          <cell r="BD261">
            <v>27541.08</v>
          </cell>
          <cell r="BE261">
            <v>324</v>
          </cell>
          <cell r="BF261">
            <v>28621.08</v>
          </cell>
          <cell r="BG261">
            <v>324</v>
          </cell>
        </row>
        <row r="262">
          <cell r="A262">
            <v>1</v>
          </cell>
          <cell r="B262">
            <v>0</v>
          </cell>
          <cell r="C262" t="str">
            <v>Operátor</v>
          </cell>
          <cell r="O262">
            <v>25535</v>
          </cell>
          <cell r="P262">
            <v>950</v>
          </cell>
          <cell r="R262">
            <v>2118.8000000000002</v>
          </cell>
          <cell r="S262">
            <v>700</v>
          </cell>
          <cell r="U262">
            <v>0</v>
          </cell>
          <cell r="W262">
            <v>700</v>
          </cell>
          <cell r="Y262">
            <v>26235</v>
          </cell>
          <cell r="Z262">
            <v>950</v>
          </cell>
          <cell r="AD262">
            <v>2174.8000000000002</v>
          </cell>
          <cell r="AF262">
            <v>0</v>
          </cell>
          <cell r="BD262">
            <v>27577.800000000003</v>
          </cell>
          <cell r="BE262">
            <v>1026</v>
          </cell>
          <cell r="BF262">
            <v>28333.800000000003</v>
          </cell>
          <cell r="BG262">
            <v>1026</v>
          </cell>
        </row>
        <row r="263">
          <cell r="A263">
            <v>1</v>
          </cell>
          <cell r="B263">
            <v>0</v>
          </cell>
          <cell r="C263" t="str">
            <v>Operátor</v>
          </cell>
          <cell r="O263">
            <v>29619</v>
          </cell>
          <cell r="P263">
            <v>0</v>
          </cell>
          <cell r="R263">
            <v>2369.52</v>
          </cell>
          <cell r="S263">
            <v>0</v>
          </cell>
          <cell r="U263">
            <v>0</v>
          </cell>
          <cell r="W263">
            <v>0</v>
          </cell>
          <cell r="Y263">
            <v>29619</v>
          </cell>
          <cell r="Z263">
            <v>0</v>
          </cell>
          <cell r="AD263">
            <v>2369.52</v>
          </cell>
          <cell r="AF263">
            <v>0</v>
          </cell>
          <cell r="BD263">
            <v>31988.52</v>
          </cell>
          <cell r="BE263">
            <v>0</v>
          </cell>
          <cell r="BF263">
            <v>31988.52</v>
          </cell>
          <cell r="BG263">
            <v>0</v>
          </cell>
        </row>
        <row r="264">
          <cell r="A264">
            <v>1</v>
          </cell>
          <cell r="B264">
            <v>0</v>
          </cell>
          <cell r="C264" t="str">
            <v>Operátor</v>
          </cell>
          <cell r="O264">
            <v>26875</v>
          </cell>
          <cell r="P264">
            <v>0</v>
          </cell>
          <cell r="R264">
            <v>2150</v>
          </cell>
          <cell r="S264">
            <v>0</v>
          </cell>
          <cell r="U264">
            <v>0</v>
          </cell>
          <cell r="W264">
            <v>0</v>
          </cell>
          <cell r="Y264">
            <v>26875</v>
          </cell>
          <cell r="Z264">
            <v>0</v>
          </cell>
          <cell r="AD264">
            <v>2150</v>
          </cell>
          <cell r="AF264">
            <v>0</v>
          </cell>
          <cell r="BD264">
            <v>29025.000000000004</v>
          </cell>
          <cell r="BE264">
            <v>0</v>
          </cell>
          <cell r="BF264">
            <v>29025.000000000004</v>
          </cell>
          <cell r="BG264">
            <v>0</v>
          </cell>
        </row>
        <row r="265">
          <cell r="A265">
            <v>1</v>
          </cell>
          <cell r="B265">
            <v>0</v>
          </cell>
          <cell r="C265" t="str">
            <v>Operátor</v>
          </cell>
          <cell r="O265">
            <v>26123</v>
          </cell>
          <cell r="P265">
            <v>0</v>
          </cell>
          <cell r="R265">
            <v>2089.84</v>
          </cell>
          <cell r="S265">
            <v>0</v>
          </cell>
          <cell r="U265">
            <v>0</v>
          </cell>
          <cell r="W265">
            <v>0</v>
          </cell>
          <cell r="Y265">
            <v>26123</v>
          </cell>
          <cell r="Z265">
            <v>0</v>
          </cell>
          <cell r="AD265">
            <v>2089.84</v>
          </cell>
          <cell r="AF265">
            <v>0</v>
          </cell>
          <cell r="BD265">
            <v>28212.84</v>
          </cell>
          <cell r="BE265">
            <v>0</v>
          </cell>
          <cell r="BF265">
            <v>28212.84</v>
          </cell>
          <cell r="BG265">
            <v>0</v>
          </cell>
        </row>
        <row r="266">
          <cell r="A266">
            <v>1</v>
          </cell>
          <cell r="B266">
            <v>0</v>
          </cell>
          <cell r="C266" t="str">
            <v>Operátor</v>
          </cell>
          <cell r="O266">
            <v>33674</v>
          </cell>
          <cell r="P266">
            <v>0</v>
          </cell>
          <cell r="R266">
            <v>2693.92</v>
          </cell>
          <cell r="S266">
            <v>0</v>
          </cell>
          <cell r="U266">
            <v>0</v>
          </cell>
          <cell r="W266">
            <v>0</v>
          </cell>
          <cell r="Y266">
            <v>33674</v>
          </cell>
          <cell r="Z266">
            <v>0</v>
          </cell>
          <cell r="AD266">
            <v>2693.92</v>
          </cell>
          <cell r="AF266">
            <v>0</v>
          </cell>
          <cell r="BD266">
            <v>36367.920000000006</v>
          </cell>
          <cell r="BE266">
            <v>0</v>
          </cell>
          <cell r="BF266">
            <v>36367.920000000006</v>
          </cell>
          <cell r="BG266">
            <v>0</v>
          </cell>
        </row>
        <row r="267">
          <cell r="A267">
            <v>1</v>
          </cell>
          <cell r="B267">
            <v>0</v>
          </cell>
          <cell r="C267" t="str">
            <v>Operátor</v>
          </cell>
          <cell r="O267">
            <v>28944</v>
          </cell>
          <cell r="P267">
            <v>0</v>
          </cell>
          <cell r="R267">
            <v>2315.52</v>
          </cell>
          <cell r="S267">
            <v>0</v>
          </cell>
          <cell r="U267">
            <v>0</v>
          </cell>
          <cell r="W267">
            <v>0</v>
          </cell>
          <cell r="Y267">
            <v>28944</v>
          </cell>
          <cell r="Z267">
            <v>0</v>
          </cell>
          <cell r="AD267">
            <v>2315.52</v>
          </cell>
          <cell r="AF267">
            <v>0</v>
          </cell>
          <cell r="BD267">
            <v>31259.52</v>
          </cell>
          <cell r="BE267">
            <v>0</v>
          </cell>
          <cell r="BF267">
            <v>31259.52</v>
          </cell>
          <cell r="BG267">
            <v>0</v>
          </cell>
        </row>
        <row r="268">
          <cell r="A268">
            <v>1</v>
          </cell>
          <cell r="B268">
            <v>0</v>
          </cell>
          <cell r="C268" t="str">
            <v>Operátor</v>
          </cell>
          <cell r="O268">
            <v>26775</v>
          </cell>
          <cell r="P268">
            <v>0</v>
          </cell>
          <cell r="R268">
            <v>2142</v>
          </cell>
          <cell r="S268">
            <v>700</v>
          </cell>
          <cell r="U268">
            <v>0</v>
          </cell>
          <cell r="W268">
            <v>700</v>
          </cell>
          <cell r="Y268">
            <v>27475</v>
          </cell>
          <cell r="Z268">
            <v>0</v>
          </cell>
          <cell r="AD268">
            <v>2198</v>
          </cell>
          <cell r="AF268">
            <v>0</v>
          </cell>
          <cell r="BD268">
            <v>28917.000000000004</v>
          </cell>
          <cell r="BE268">
            <v>0</v>
          </cell>
          <cell r="BF268">
            <v>29673.000000000004</v>
          </cell>
          <cell r="BG268">
            <v>0</v>
          </cell>
        </row>
        <row r="269">
          <cell r="A269">
            <v>1</v>
          </cell>
          <cell r="B269">
            <v>0</v>
          </cell>
          <cell r="C269" t="str">
            <v>Operátor</v>
          </cell>
          <cell r="O269">
            <v>28142</v>
          </cell>
          <cell r="P269">
            <v>0</v>
          </cell>
          <cell r="R269">
            <v>2251.36</v>
          </cell>
          <cell r="S269">
            <v>0</v>
          </cell>
          <cell r="U269">
            <v>0</v>
          </cell>
          <cell r="W269">
            <v>0</v>
          </cell>
          <cell r="Y269">
            <v>28142</v>
          </cell>
          <cell r="Z269">
            <v>0</v>
          </cell>
          <cell r="AD269">
            <v>2251.36</v>
          </cell>
          <cell r="AF269">
            <v>0</v>
          </cell>
          <cell r="BD269">
            <v>30393.360000000001</v>
          </cell>
          <cell r="BE269">
            <v>0</v>
          </cell>
          <cell r="BF269">
            <v>30393.360000000001</v>
          </cell>
          <cell r="BG269">
            <v>0</v>
          </cell>
        </row>
        <row r="270">
          <cell r="A270">
            <v>1</v>
          </cell>
          <cell r="B270">
            <v>0</v>
          </cell>
          <cell r="C270" t="str">
            <v>Ostatní</v>
          </cell>
          <cell r="O270">
            <v>82700</v>
          </cell>
          <cell r="P270">
            <v>0</v>
          </cell>
          <cell r="R270">
            <v>16540</v>
          </cell>
          <cell r="S270">
            <v>0</v>
          </cell>
          <cell r="U270">
            <v>0</v>
          </cell>
          <cell r="W270">
            <v>0</v>
          </cell>
          <cell r="Y270">
            <v>82700</v>
          </cell>
          <cell r="Z270">
            <v>0</v>
          </cell>
          <cell r="AD270">
            <v>16540</v>
          </cell>
          <cell r="AF270">
            <v>0</v>
          </cell>
          <cell r="BD270">
            <v>99240</v>
          </cell>
          <cell r="BE270">
            <v>0</v>
          </cell>
          <cell r="BF270">
            <v>99240</v>
          </cell>
          <cell r="BG270">
            <v>0</v>
          </cell>
        </row>
        <row r="271">
          <cell r="A271">
            <v>1</v>
          </cell>
          <cell r="B271">
            <v>0</v>
          </cell>
          <cell r="C271" t="str">
            <v>Operátor</v>
          </cell>
          <cell r="O271">
            <v>28142</v>
          </cell>
          <cell r="P271">
            <v>500</v>
          </cell>
          <cell r="R271">
            <v>2291.36</v>
          </cell>
          <cell r="S271">
            <v>0</v>
          </cell>
          <cell r="U271">
            <v>0</v>
          </cell>
          <cell r="W271">
            <v>0</v>
          </cell>
          <cell r="Y271">
            <v>28142</v>
          </cell>
          <cell r="Z271">
            <v>500</v>
          </cell>
          <cell r="AD271">
            <v>2291.36</v>
          </cell>
          <cell r="AF271">
            <v>0</v>
          </cell>
          <cell r="BD271">
            <v>30393.360000000001</v>
          </cell>
          <cell r="BE271">
            <v>540</v>
          </cell>
          <cell r="BF271">
            <v>30393.360000000001</v>
          </cell>
          <cell r="BG271">
            <v>540</v>
          </cell>
        </row>
        <row r="272">
          <cell r="A272">
            <v>1</v>
          </cell>
          <cell r="B272">
            <v>0</v>
          </cell>
          <cell r="C272" t="str">
            <v>Operátor</v>
          </cell>
          <cell r="O272">
            <v>28250</v>
          </cell>
          <cell r="P272">
            <v>0</v>
          </cell>
          <cell r="R272">
            <v>2260</v>
          </cell>
          <cell r="S272">
            <v>0</v>
          </cell>
          <cell r="U272">
            <v>0</v>
          </cell>
          <cell r="W272">
            <v>0</v>
          </cell>
          <cell r="Y272">
            <v>28250</v>
          </cell>
          <cell r="Z272">
            <v>0</v>
          </cell>
          <cell r="AD272">
            <v>2260</v>
          </cell>
          <cell r="AF272">
            <v>0</v>
          </cell>
          <cell r="BD272">
            <v>30510.000000000004</v>
          </cell>
          <cell r="BE272">
            <v>0</v>
          </cell>
          <cell r="BF272">
            <v>30510.000000000004</v>
          </cell>
          <cell r="BG272">
            <v>0</v>
          </cell>
        </row>
        <row r="273">
          <cell r="A273">
            <v>1</v>
          </cell>
          <cell r="B273">
            <v>0</v>
          </cell>
          <cell r="C273" t="str">
            <v>Operátor</v>
          </cell>
          <cell r="O273">
            <v>26894</v>
          </cell>
          <cell r="P273">
            <v>0</v>
          </cell>
          <cell r="R273">
            <v>2151.52</v>
          </cell>
          <cell r="S273">
            <v>500</v>
          </cell>
          <cell r="U273">
            <v>0</v>
          </cell>
          <cell r="W273">
            <v>500</v>
          </cell>
          <cell r="Y273">
            <v>27394</v>
          </cell>
          <cell r="Z273">
            <v>0</v>
          </cell>
          <cell r="AD273">
            <v>2191.52</v>
          </cell>
          <cell r="AF273">
            <v>0</v>
          </cell>
          <cell r="BD273">
            <v>29045.52</v>
          </cell>
          <cell r="BE273">
            <v>0</v>
          </cell>
          <cell r="BF273">
            <v>29585.52</v>
          </cell>
          <cell r="BG273">
            <v>0</v>
          </cell>
        </row>
        <row r="274">
          <cell r="A274">
            <v>1</v>
          </cell>
          <cell r="B274">
            <v>0</v>
          </cell>
          <cell r="C274" t="str">
            <v>Operátor</v>
          </cell>
          <cell r="O274">
            <v>26713</v>
          </cell>
          <cell r="P274">
            <v>0</v>
          </cell>
          <cell r="R274">
            <v>2137.04</v>
          </cell>
          <cell r="S274">
            <v>700</v>
          </cell>
          <cell r="U274">
            <v>0</v>
          </cell>
          <cell r="W274">
            <v>700</v>
          </cell>
          <cell r="Y274">
            <v>27413</v>
          </cell>
          <cell r="Z274">
            <v>0</v>
          </cell>
          <cell r="AD274">
            <v>2193.04</v>
          </cell>
          <cell r="AF274">
            <v>0</v>
          </cell>
          <cell r="BD274">
            <v>28850.04</v>
          </cell>
          <cell r="BE274">
            <v>0</v>
          </cell>
          <cell r="BF274">
            <v>29606.04</v>
          </cell>
          <cell r="BG274">
            <v>0</v>
          </cell>
        </row>
        <row r="275">
          <cell r="A275">
            <v>1</v>
          </cell>
          <cell r="B275">
            <v>0</v>
          </cell>
          <cell r="C275" t="str">
            <v>Operátor</v>
          </cell>
          <cell r="O275">
            <v>26713</v>
          </cell>
          <cell r="P275">
            <v>0</v>
          </cell>
          <cell r="R275">
            <v>2137.04</v>
          </cell>
          <cell r="S275">
            <v>700</v>
          </cell>
          <cell r="U275">
            <v>0</v>
          </cell>
          <cell r="W275">
            <v>700</v>
          </cell>
          <cell r="Y275">
            <v>27413</v>
          </cell>
          <cell r="Z275">
            <v>0</v>
          </cell>
          <cell r="AD275">
            <v>2193.04</v>
          </cell>
          <cell r="AF275">
            <v>0</v>
          </cell>
          <cell r="BD275">
            <v>28850.04</v>
          </cell>
          <cell r="BE275">
            <v>0</v>
          </cell>
          <cell r="BF275">
            <v>29606.04</v>
          </cell>
          <cell r="BG275">
            <v>0</v>
          </cell>
        </row>
        <row r="276">
          <cell r="A276">
            <v>1</v>
          </cell>
          <cell r="B276">
            <v>0</v>
          </cell>
          <cell r="C276" t="str">
            <v>Operátor</v>
          </cell>
          <cell r="O276">
            <v>27772</v>
          </cell>
          <cell r="P276">
            <v>300</v>
          </cell>
          <cell r="R276">
            <v>2245.7600000000002</v>
          </cell>
          <cell r="S276">
            <v>0</v>
          </cell>
          <cell r="U276">
            <v>0</v>
          </cell>
          <cell r="W276">
            <v>0</v>
          </cell>
          <cell r="Y276">
            <v>27772</v>
          </cell>
          <cell r="Z276">
            <v>300</v>
          </cell>
          <cell r="AD276">
            <v>2245.7600000000002</v>
          </cell>
          <cell r="AF276">
            <v>0</v>
          </cell>
          <cell r="BD276">
            <v>29993.760000000002</v>
          </cell>
          <cell r="BE276">
            <v>324</v>
          </cell>
          <cell r="BF276">
            <v>29993.760000000002</v>
          </cell>
          <cell r="BG276">
            <v>324</v>
          </cell>
        </row>
        <row r="277">
          <cell r="A277">
            <v>1</v>
          </cell>
          <cell r="B277">
            <v>0</v>
          </cell>
          <cell r="C277" t="str">
            <v>Operátor</v>
          </cell>
          <cell r="O277">
            <v>33611</v>
          </cell>
          <cell r="P277">
            <v>0</v>
          </cell>
          <cell r="R277">
            <v>2688.88</v>
          </cell>
          <cell r="S277">
            <v>0</v>
          </cell>
          <cell r="U277">
            <v>0</v>
          </cell>
          <cell r="W277">
            <v>0</v>
          </cell>
          <cell r="Y277">
            <v>33611</v>
          </cell>
          <cell r="Z277">
            <v>0</v>
          </cell>
          <cell r="AD277">
            <v>2688.88</v>
          </cell>
          <cell r="AF277">
            <v>0</v>
          </cell>
          <cell r="BD277">
            <v>36299.880000000005</v>
          </cell>
          <cell r="BE277">
            <v>0</v>
          </cell>
          <cell r="BF277">
            <v>36299.880000000005</v>
          </cell>
          <cell r="BG277">
            <v>0</v>
          </cell>
        </row>
        <row r="278">
          <cell r="A278">
            <v>1</v>
          </cell>
          <cell r="B278">
            <v>0</v>
          </cell>
          <cell r="C278" t="str">
            <v>Operátor</v>
          </cell>
          <cell r="O278">
            <v>25968</v>
          </cell>
          <cell r="P278">
            <v>1000</v>
          </cell>
          <cell r="R278">
            <v>2157.44</v>
          </cell>
          <cell r="S278">
            <v>700</v>
          </cell>
          <cell r="U278">
            <v>0</v>
          </cell>
          <cell r="W278">
            <v>700</v>
          </cell>
          <cell r="Y278">
            <v>26668</v>
          </cell>
          <cell r="Z278">
            <v>1000</v>
          </cell>
          <cell r="AD278">
            <v>2213.44</v>
          </cell>
          <cell r="AF278">
            <v>0</v>
          </cell>
          <cell r="BD278">
            <v>28045.440000000002</v>
          </cell>
          <cell r="BE278">
            <v>1080</v>
          </cell>
          <cell r="BF278">
            <v>28801.440000000002</v>
          </cell>
          <cell r="BG278">
            <v>1080</v>
          </cell>
        </row>
        <row r="279">
          <cell r="A279">
            <v>1</v>
          </cell>
          <cell r="B279">
            <v>0</v>
          </cell>
          <cell r="C279" t="str">
            <v>Operátor</v>
          </cell>
          <cell r="O279">
            <v>27926</v>
          </cell>
          <cell r="P279">
            <v>0</v>
          </cell>
          <cell r="R279">
            <v>2234.08</v>
          </cell>
          <cell r="S279">
            <v>0</v>
          </cell>
          <cell r="U279">
            <v>0</v>
          </cell>
          <cell r="W279">
            <v>0</v>
          </cell>
          <cell r="Y279">
            <v>27926</v>
          </cell>
          <cell r="Z279">
            <v>0</v>
          </cell>
          <cell r="AD279">
            <v>2234.08</v>
          </cell>
          <cell r="AF279">
            <v>0</v>
          </cell>
          <cell r="BD279">
            <v>30160.080000000002</v>
          </cell>
          <cell r="BE279">
            <v>0</v>
          </cell>
          <cell r="BF279">
            <v>30160.080000000002</v>
          </cell>
          <cell r="BG279">
            <v>0</v>
          </cell>
        </row>
        <row r="280">
          <cell r="A280">
            <v>1</v>
          </cell>
          <cell r="B280">
            <v>0</v>
          </cell>
          <cell r="C280" t="str">
            <v>Operátor</v>
          </cell>
          <cell r="O280">
            <v>27274</v>
          </cell>
          <cell r="P280">
            <v>0</v>
          </cell>
          <cell r="R280">
            <v>2181.92</v>
          </cell>
          <cell r="S280">
            <v>0</v>
          </cell>
          <cell r="U280">
            <v>0</v>
          </cell>
          <cell r="W280">
            <v>0</v>
          </cell>
          <cell r="Y280">
            <v>27274</v>
          </cell>
          <cell r="Z280">
            <v>0</v>
          </cell>
          <cell r="AD280">
            <v>2181.92</v>
          </cell>
          <cell r="AF280">
            <v>0</v>
          </cell>
          <cell r="BD280">
            <v>29455.920000000002</v>
          </cell>
          <cell r="BE280">
            <v>0</v>
          </cell>
          <cell r="BF280">
            <v>29455.920000000002</v>
          </cell>
          <cell r="BG280">
            <v>0</v>
          </cell>
        </row>
        <row r="281">
          <cell r="A281">
            <v>1</v>
          </cell>
          <cell r="B281">
            <v>0</v>
          </cell>
          <cell r="C281" t="str">
            <v>Ostatní</v>
          </cell>
          <cell r="O281">
            <v>59983</v>
          </cell>
          <cell r="P281">
            <v>0</v>
          </cell>
          <cell r="R281">
            <v>4798.6400000000003</v>
          </cell>
          <cell r="S281">
            <v>0</v>
          </cell>
          <cell r="U281">
            <v>0</v>
          </cell>
          <cell r="W281">
            <v>0</v>
          </cell>
          <cell r="Y281">
            <v>59983</v>
          </cell>
          <cell r="Z281">
            <v>0</v>
          </cell>
          <cell r="AD281">
            <v>4798.6400000000003</v>
          </cell>
          <cell r="AF281">
            <v>0</v>
          </cell>
          <cell r="BD281">
            <v>64781.640000000007</v>
          </cell>
          <cell r="BE281">
            <v>0</v>
          </cell>
          <cell r="BF281">
            <v>64781.640000000007</v>
          </cell>
          <cell r="BG281">
            <v>0</v>
          </cell>
        </row>
        <row r="282">
          <cell r="A282">
            <v>1</v>
          </cell>
          <cell r="B282">
            <v>0</v>
          </cell>
          <cell r="C282" t="str">
            <v>Operátor</v>
          </cell>
          <cell r="O282">
            <v>28515</v>
          </cell>
          <cell r="P282">
            <v>0</v>
          </cell>
          <cell r="R282">
            <v>2281.2000000000003</v>
          </cell>
          <cell r="S282">
            <v>0</v>
          </cell>
          <cell r="U282">
            <v>0</v>
          </cell>
          <cell r="W282">
            <v>0</v>
          </cell>
          <cell r="Y282">
            <v>28515</v>
          </cell>
          <cell r="Z282">
            <v>0</v>
          </cell>
          <cell r="AD282">
            <v>2281.2000000000003</v>
          </cell>
          <cell r="AF282">
            <v>0</v>
          </cell>
          <cell r="BD282">
            <v>30796.2</v>
          </cell>
          <cell r="BE282">
            <v>0</v>
          </cell>
          <cell r="BF282">
            <v>30796.2</v>
          </cell>
          <cell r="BG282">
            <v>0</v>
          </cell>
        </row>
        <row r="283">
          <cell r="A283">
            <v>1</v>
          </cell>
          <cell r="B283">
            <v>0</v>
          </cell>
          <cell r="C283" t="str">
            <v>Operátor</v>
          </cell>
          <cell r="O283">
            <v>33046</v>
          </cell>
          <cell r="P283">
            <v>0</v>
          </cell>
          <cell r="R283">
            <v>2643.68</v>
          </cell>
          <cell r="S283">
            <v>0</v>
          </cell>
          <cell r="U283">
            <v>0</v>
          </cell>
          <cell r="W283">
            <v>0</v>
          </cell>
          <cell r="Y283">
            <v>33046</v>
          </cell>
          <cell r="Z283">
            <v>0</v>
          </cell>
          <cell r="AD283">
            <v>2643.68</v>
          </cell>
          <cell r="AF283">
            <v>0</v>
          </cell>
          <cell r="BD283">
            <v>35689.68</v>
          </cell>
          <cell r="BE283">
            <v>0</v>
          </cell>
          <cell r="BF283">
            <v>35689.68</v>
          </cell>
          <cell r="BG283">
            <v>0</v>
          </cell>
        </row>
        <row r="284">
          <cell r="A284">
            <v>1</v>
          </cell>
          <cell r="B284">
            <v>0</v>
          </cell>
          <cell r="C284" t="str">
            <v>Operátor</v>
          </cell>
          <cell r="O284">
            <v>27535</v>
          </cell>
          <cell r="P284">
            <v>0</v>
          </cell>
          <cell r="R284">
            <v>2202.8000000000002</v>
          </cell>
          <cell r="S284">
            <v>0</v>
          </cell>
          <cell r="U284">
            <v>0</v>
          </cell>
          <cell r="W284">
            <v>0</v>
          </cell>
          <cell r="Y284">
            <v>27535</v>
          </cell>
          <cell r="Z284">
            <v>0</v>
          </cell>
          <cell r="AD284">
            <v>2202.8000000000002</v>
          </cell>
          <cell r="AF284">
            <v>0</v>
          </cell>
          <cell r="BD284">
            <v>29737.800000000003</v>
          </cell>
          <cell r="BE284">
            <v>0</v>
          </cell>
          <cell r="BF284">
            <v>29737.800000000003</v>
          </cell>
          <cell r="BG284">
            <v>0</v>
          </cell>
        </row>
        <row r="285">
          <cell r="A285">
            <v>1</v>
          </cell>
          <cell r="B285">
            <v>0</v>
          </cell>
          <cell r="C285" t="str">
            <v>Operátor</v>
          </cell>
          <cell r="O285">
            <v>25430</v>
          </cell>
          <cell r="P285">
            <v>1250</v>
          </cell>
          <cell r="R285">
            <v>2134.4</v>
          </cell>
          <cell r="S285">
            <v>700</v>
          </cell>
          <cell r="U285">
            <v>0</v>
          </cell>
          <cell r="W285">
            <v>700</v>
          </cell>
          <cell r="Y285">
            <v>26130</v>
          </cell>
          <cell r="Z285">
            <v>1250</v>
          </cell>
          <cell r="AD285">
            <v>2190.4</v>
          </cell>
          <cell r="AF285">
            <v>0</v>
          </cell>
          <cell r="BD285">
            <v>27464.400000000001</v>
          </cell>
          <cell r="BE285">
            <v>1350</v>
          </cell>
          <cell r="BF285">
            <v>28220.400000000001</v>
          </cell>
          <cell r="BG285">
            <v>1350</v>
          </cell>
        </row>
        <row r="286">
          <cell r="A286">
            <v>1</v>
          </cell>
          <cell r="B286">
            <v>0</v>
          </cell>
          <cell r="C286" t="str">
            <v>Operátor</v>
          </cell>
          <cell r="O286">
            <v>26456</v>
          </cell>
          <cell r="P286">
            <v>0</v>
          </cell>
          <cell r="R286">
            <v>2116.48</v>
          </cell>
          <cell r="S286">
            <v>500</v>
          </cell>
          <cell r="U286">
            <v>0</v>
          </cell>
          <cell r="W286">
            <v>500</v>
          </cell>
          <cell r="Y286">
            <v>26956</v>
          </cell>
          <cell r="Z286">
            <v>0</v>
          </cell>
          <cell r="AD286">
            <v>2156.48</v>
          </cell>
          <cell r="AF286">
            <v>0</v>
          </cell>
          <cell r="BD286">
            <v>28572.480000000003</v>
          </cell>
          <cell r="BE286">
            <v>0</v>
          </cell>
          <cell r="BF286">
            <v>29112.480000000003</v>
          </cell>
          <cell r="BG286">
            <v>0</v>
          </cell>
        </row>
        <row r="287">
          <cell r="A287">
            <v>1</v>
          </cell>
          <cell r="B287">
            <v>0</v>
          </cell>
          <cell r="C287" t="str">
            <v>Operátor</v>
          </cell>
          <cell r="O287">
            <v>26000</v>
          </cell>
          <cell r="P287">
            <v>500</v>
          </cell>
          <cell r="R287">
            <v>2120</v>
          </cell>
          <cell r="S287">
            <v>500</v>
          </cell>
          <cell r="U287">
            <v>0</v>
          </cell>
          <cell r="W287">
            <v>500</v>
          </cell>
          <cell r="Y287">
            <v>26500</v>
          </cell>
          <cell r="Z287">
            <v>500</v>
          </cell>
          <cell r="AD287">
            <v>2160</v>
          </cell>
          <cell r="AF287">
            <v>0</v>
          </cell>
          <cell r="BD287">
            <v>28080.000000000004</v>
          </cell>
          <cell r="BE287">
            <v>540</v>
          </cell>
          <cell r="BF287">
            <v>28620.000000000004</v>
          </cell>
          <cell r="BG287">
            <v>540</v>
          </cell>
        </row>
        <row r="288">
          <cell r="A288">
            <v>1</v>
          </cell>
          <cell r="B288">
            <v>0</v>
          </cell>
          <cell r="C288" t="str">
            <v>Operátor</v>
          </cell>
          <cell r="O288">
            <v>29799</v>
          </cell>
          <cell r="P288">
            <v>0</v>
          </cell>
          <cell r="R288">
            <v>2383.92</v>
          </cell>
          <cell r="S288">
            <v>0</v>
          </cell>
          <cell r="U288">
            <v>0</v>
          </cell>
          <cell r="W288">
            <v>0</v>
          </cell>
          <cell r="Y288">
            <v>29799</v>
          </cell>
          <cell r="Z288">
            <v>0</v>
          </cell>
          <cell r="AD288">
            <v>2383.92</v>
          </cell>
          <cell r="AF288">
            <v>0</v>
          </cell>
          <cell r="BD288">
            <v>32182.920000000002</v>
          </cell>
          <cell r="BE288">
            <v>0</v>
          </cell>
          <cell r="BF288">
            <v>32182.920000000002</v>
          </cell>
          <cell r="BG288">
            <v>0</v>
          </cell>
        </row>
        <row r="289">
          <cell r="A289">
            <v>1</v>
          </cell>
          <cell r="B289">
            <v>0</v>
          </cell>
          <cell r="C289" t="str">
            <v>Operátor</v>
          </cell>
          <cell r="O289">
            <v>26713</v>
          </cell>
          <cell r="P289">
            <v>0</v>
          </cell>
          <cell r="R289">
            <v>2137.04</v>
          </cell>
          <cell r="S289">
            <v>700</v>
          </cell>
          <cell r="U289">
            <v>0</v>
          </cell>
          <cell r="W289">
            <v>700</v>
          </cell>
          <cell r="Y289">
            <v>27413</v>
          </cell>
          <cell r="Z289">
            <v>0</v>
          </cell>
          <cell r="AD289">
            <v>2193.04</v>
          </cell>
          <cell r="AF289">
            <v>0</v>
          </cell>
          <cell r="BD289">
            <v>28850.04</v>
          </cell>
          <cell r="BE289">
            <v>0</v>
          </cell>
          <cell r="BF289">
            <v>29606.04</v>
          </cell>
          <cell r="BG289">
            <v>0</v>
          </cell>
        </row>
        <row r="290">
          <cell r="A290">
            <v>1</v>
          </cell>
          <cell r="B290">
            <v>0</v>
          </cell>
          <cell r="C290" t="str">
            <v>Operátor</v>
          </cell>
          <cell r="O290">
            <v>27716</v>
          </cell>
          <cell r="P290">
            <v>0</v>
          </cell>
          <cell r="R290">
            <v>2217.2800000000002</v>
          </cell>
          <cell r="S290">
            <v>0</v>
          </cell>
          <cell r="U290">
            <v>0</v>
          </cell>
          <cell r="W290">
            <v>0</v>
          </cell>
          <cell r="Y290">
            <v>27716</v>
          </cell>
          <cell r="Z290">
            <v>0</v>
          </cell>
          <cell r="AD290">
            <v>2217.2800000000002</v>
          </cell>
          <cell r="AF290">
            <v>0</v>
          </cell>
          <cell r="BD290">
            <v>29933.280000000002</v>
          </cell>
          <cell r="BE290">
            <v>0</v>
          </cell>
          <cell r="BF290">
            <v>29933.280000000002</v>
          </cell>
          <cell r="BG290">
            <v>0</v>
          </cell>
        </row>
        <row r="291">
          <cell r="A291">
            <v>1</v>
          </cell>
          <cell r="B291">
            <v>0</v>
          </cell>
          <cell r="C291" t="str">
            <v>Operátor</v>
          </cell>
          <cell r="O291">
            <v>27929</v>
          </cell>
          <cell r="P291">
            <v>0</v>
          </cell>
          <cell r="R291">
            <v>2234.3200000000002</v>
          </cell>
          <cell r="S291">
            <v>0</v>
          </cell>
          <cell r="U291">
            <v>0</v>
          </cell>
          <cell r="W291">
            <v>0</v>
          </cell>
          <cell r="Y291">
            <v>27929</v>
          </cell>
          <cell r="Z291">
            <v>0</v>
          </cell>
          <cell r="AD291">
            <v>2234.3200000000002</v>
          </cell>
          <cell r="AF291">
            <v>0</v>
          </cell>
          <cell r="BD291">
            <v>30163.320000000003</v>
          </cell>
          <cell r="BE291">
            <v>0</v>
          </cell>
          <cell r="BF291">
            <v>30163.320000000003</v>
          </cell>
          <cell r="BG291">
            <v>0</v>
          </cell>
        </row>
        <row r="292">
          <cell r="A292">
            <v>1</v>
          </cell>
          <cell r="B292">
            <v>0</v>
          </cell>
          <cell r="C292" t="str">
            <v>Ostatní</v>
          </cell>
          <cell r="O292">
            <v>54899</v>
          </cell>
          <cell r="P292">
            <v>0</v>
          </cell>
          <cell r="R292">
            <v>4391.92</v>
          </cell>
          <cell r="S292">
            <v>0</v>
          </cell>
          <cell r="U292">
            <v>0</v>
          </cell>
          <cell r="W292">
            <v>0</v>
          </cell>
          <cell r="Y292">
            <v>54899</v>
          </cell>
          <cell r="Z292">
            <v>0</v>
          </cell>
          <cell r="AD292">
            <v>4391.92</v>
          </cell>
          <cell r="AF292">
            <v>0</v>
          </cell>
          <cell r="BD292">
            <v>59290.920000000006</v>
          </cell>
          <cell r="BE292">
            <v>0</v>
          </cell>
          <cell r="BF292">
            <v>59290.920000000006</v>
          </cell>
          <cell r="BG292">
            <v>0</v>
          </cell>
        </row>
        <row r="293">
          <cell r="A293">
            <v>1</v>
          </cell>
          <cell r="B293">
            <v>0</v>
          </cell>
          <cell r="C293" t="str">
            <v>Operátor</v>
          </cell>
          <cell r="O293">
            <v>32734</v>
          </cell>
          <cell r="P293">
            <v>0</v>
          </cell>
          <cell r="R293">
            <v>2618.7200000000003</v>
          </cell>
          <cell r="S293">
            <v>0</v>
          </cell>
          <cell r="U293">
            <v>0</v>
          </cell>
          <cell r="W293">
            <v>0</v>
          </cell>
          <cell r="Y293">
            <v>32734</v>
          </cell>
          <cell r="Z293">
            <v>0</v>
          </cell>
          <cell r="AD293">
            <v>2618.7200000000003</v>
          </cell>
          <cell r="AF293">
            <v>0</v>
          </cell>
          <cell r="BD293">
            <v>35352.720000000001</v>
          </cell>
          <cell r="BE293">
            <v>0</v>
          </cell>
          <cell r="BF293">
            <v>35352.720000000001</v>
          </cell>
          <cell r="BG293">
            <v>0</v>
          </cell>
        </row>
        <row r="294">
          <cell r="A294">
            <v>1</v>
          </cell>
          <cell r="B294">
            <v>0</v>
          </cell>
          <cell r="C294" t="str">
            <v>Operátor</v>
          </cell>
          <cell r="O294">
            <v>26713</v>
          </cell>
          <cell r="P294">
            <v>0</v>
          </cell>
          <cell r="R294">
            <v>2137.04</v>
          </cell>
          <cell r="S294">
            <v>700</v>
          </cell>
          <cell r="U294">
            <v>0</v>
          </cell>
          <cell r="W294">
            <v>700</v>
          </cell>
          <cell r="Y294">
            <v>27413</v>
          </cell>
          <cell r="Z294">
            <v>0</v>
          </cell>
          <cell r="AD294">
            <v>2193.04</v>
          </cell>
          <cell r="AF294">
            <v>0</v>
          </cell>
          <cell r="BD294">
            <v>28850.04</v>
          </cell>
          <cell r="BE294">
            <v>0</v>
          </cell>
          <cell r="BF294">
            <v>29606.04</v>
          </cell>
          <cell r="BG294">
            <v>0</v>
          </cell>
        </row>
        <row r="295">
          <cell r="A295">
            <v>1</v>
          </cell>
          <cell r="B295">
            <v>0</v>
          </cell>
          <cell r="C295" t="str">
            <v>Operátor</v>
          </cell>
          <cell r="O295">
            <v>27772</v>
          </cell>
          <cell r="P295">
            <v>1100</v>
          </cell>
          <cell r="R295">
            <v>2309.7600000000002</v>
          </cell>
          <cell r="S295">
            <v>0</v>
          </cell>
          <cell r="U295">
            <v>0</v>
          </cell>
          <cell r="W295">
            <v>0</v>
          </cell>
          <cell r="Y295">
            <v>27772</v>
          </cell>
          <cell r="Z295">
            <v>1100</v>
          </cell>
          <cell r="AD295">
            <v>2309.7600000000002</v>
          </cell>
          <cell r="AF295">
            <v>0</v>
          </cell>
          <cell r="BD295">
            <v>29993.760000000002</v>
          </cell>
          <cell r="BE295">
            <v>1188</v>
          </cell>
          <cell r="BF295">
            <v>29993.760000000002</v>
          </cell>
          <cell r="BG295">
            <v>1188</v>
          </cell>
        </row>
        <row r="296">
          <cell r="A296">
            <v>1</v>
          </cell>
          <cell r="B296">
            <v>0</v>
          </cell>
          <cell r="C296" t="str">
            <v>Operátor</v>
          </cell>
          <cell r="O296">
            <v>27359</v>
          </cell>
          <cell r="P296">
            <v>0</v>
          </cell>
          <cell r="R296">
            <v>2188.7200000000003</v>
          </cell>
          <cell r="S296">
            <v>500</v>
          </cell>
          <cell r="U296">
            <v>0</v>
          </cell>
          <cell r="W296">
            <v>500</v>
          </cell>
          <cell r="Y296">
            <v>27859</v>
          </cell>
          <cell r="Z296">
            <v>0</v>
          </cell>
          <cell r="AD296">
            <v>2228.7200000000003</v>
          </cell>
          <cell r="AF296">
            <v>0</v>
          </cell>
          <cell r="BD296">
            <v>29547.72</v>
          </cell>
          <cell r="BE296">
            <v>0</v>
          </cell>
          <cell r="BF296">
            <v>30087.72</v>
          </cell>
          <cell r="BG296">
            <v>0</v>
          </cell>
        </row>
        <row r="297">
          <cell r="A297">
            <v>1</v>
          </cell>
          <cell r="B297">
            <v>0</v>
          </cell>
          <cell r="C297" t="str">
            <v>Operátor</v>
          </cell>
          <cell r="O297">
            <v>27359</v>
          </cell>
          <cell r="P297">
            <v>0</v>
          </cell>
          <cell r="R297">
            <v>2188.7200000000003</v>
          </cell>
          <cell r="S297">
            <v>500</v>
          </cell>
          <cell r="U297">
            <v>0</v>
          </cell>
          <cell r="W297">
            <v>500</v>
          </cell>
          <cell r="Y297">
            <v>27859</v>
          </cell>
          <cell r="Z297">
            <v>0</v>
          </cell>
          <cell r="AD297">
            <v>2228.7200000000003</v>
          </cell>
          <cell r="AF297">
            <v>0</v>
          </cell>
          <cell r="BD297">
            <v>29547.72</v>
          </cell>
          <cell r="BE297">
            <v>0</v>
          </cell>
          <cell r="BF297">
            <v>30087.72</v>
          </cell>
          <cell r="BG297">
            <v>0</v>
          </cell>
        </row>
        <row r="298">
          <cell r="A298">
            <v>1</v>
          </cell>
          <cell r="B298">
            <v>0</v>
          </cell>
          <cell r="C298" t="str">
            <v>Operátor</v>
          </cell>
          <cell r="O298">
            <v>27359</v>
          </cell>
          <cell r="P298">
            <v>0</v>
          </cell>
          <cell r="R298">
            <v>2188.7200000000003</v>
          </cell>
          <cell r="S298">
            <v>500</v>
          </cell>
          <cell r="U298">
            <v>0</v>
          </cell>
          <cell r="W298">
            <v>500</v>
          </cell>
          <cell r="Y298">
            <v>27859</v>
          </cell>
          <cell r="Z298">
            <v>0</v>
          </cell>
          <cell r="AD298">
            <v>2228.7200000000003</v>
          </cell>
          <cell r="AF298">
            <v>0</v>
          </cell>
          <cell r="BD298">
            <v>29547.72</v>
          </cell>
          <cell r="BE298">
            <v>0</v>
          </cell>
          <cell r="BF298">
            <v>30087.72</v>
          </cell>
          <cell r="BG298">
            <v>0</v>
          </cell>
        </row>
        <row r="299">
          <cell r="A299">
            <v>1</v>
          </cell>
          <cell r="B299">
            <v>0</v>
          </cell>
          <cell r="C299" t="str">
            <v>Operátor</v>
          </cell>
          <cell r="O299">
            <v>27359</v>
          </cell>
          <cell r="P299">
            <v>0</v>
          </cell>
          <cell r="R299">
            <v>2188.7200000000003</v>
          </cell>
          <cell r="S299">
            <v>500</v>
          </cell>
          <cell r="U299">
            <v>0</v>
          </cell>
          <cell r="W299">
            <v>500</v>
          </cell>
          <cell r="Y299">
            <v>27859</v>
          </cell>
          <cell r="Z299">
            <v>0</v>
          </cell>
          <cell r="AD299">
            <v>2228.7200000000003</v>
          </cell>
          <cell r="AF299">
            <v>0</v>
          </cell>
          <cell r="BD299">
            <v>29547.72</v>
          </cell>
          <cell r="BE299">
            <v>0</v>
          </cell>
          <cell r="BF299">
            <v>30087.72</v>
          </cell>
          <cell r="BG299">
            <v>0</v>
          </cell>
        </row>
        <row r="300">
          <cell r="A300">
            <v>1</v>
          </cell>
          <cell r="B300">
            <v>0</v>
          </cell>
          <cell r="C300" t="str">
            <v>Operátor</v>
          </cell>
          <cell r="O300">
            <v>28000</v>
          </cell>
          <cell r="P300">
            <v>0</v>
          </cell>
          <cell r="R300">
            <v>2240</v>
          </cell>
          <cell r="S300">
            <v>0</v>
          </cell>
          <cell r="U300">
            <v>0</v>
          </cell>
          <cell r="W300">
            <v>0</v>
          </cell>
          <cell r="Y300">
            <v>28000</v>
          </cell>
          <cell r="Z300">
            <v>0</v>
          </cell>
          <cell r="AD300">
            <v>2240</v>
          </cell>
          <cell r="AF300">
            <v>0</v>
          </cell>
          <cell r="BD300">
            <v>30240.000000000004</v>
          </cell>
          <cell r="BE300">
            <v>0</v>
          </cell>
          <cell r="BF300">
            <v>30240.000000000004</v>
          </cell>
          <cell r="BG300">
            <v>0</v>
          </cell>
        </row>
        <row r="301">
          <cell r="A301">
            <v>1</v>
          </cell>
          <cell r="B301">
            <v>0</v>
          </cell>
          <cell r="C301" t="str">
            <v>Operátor</v>
          </cell>
          <cell r="O301">
            <v>27359</v>
          </cell>
          <cell r="P301">
            <v>0</v>
          </cell>
          <cell r="R301">
            <v>2188.7200000000003</v>
          </cell>
          <cell r="S301">
            <v>500</v>
          </cell>
          <cell r="U301">
            <v>0</v>
          </cell>
          <cell r="W301">
            <v>500</v>
          </cell>
          <cell r="Y301">
            <v>27859</v>
          </cell>
          <cell r="Z301">
            <v>0</v>
          </cell>
          <cell r="AD301">
            <v>2228.7200000000003</v>
          </cell>
          <cell r="AF301">
            <v>0</v>
          </cell>
          <cell r="BD301">
            <v>29547.72</v>
          </cell>
          <cell r="BE301">
            <v>0</v>
          </cell>
          <cell r="BF301">
            <v>30087.72</v>
          </cell>
          <cell r="BG301">
            <v>0</v>
          </cell>
        </row>
        <row r="302">
          <cell r="A302">
            <v>1</v>
          </cell>
          <cell r="B302">
            <v>0</v>
          </cell>
          <cell r="C302" t="str">
            <v>Operátor</v>
          </cell>
          <cell r="O302">
            <v>27252</v>
          </cell>
          <cell r="P302">
            <v>0</v>
          </cell>
          <cell r="R302">
            <v>2180.16</v>
          </cell>
          <cell r="S302">
            <v>500</v>
          </cell>
          <cell r="U302">
            <v>0</v>
          </cell>
          <cell r="W302">
            <v>500</v>
          </cell>
          <cell r="Y302">
            <v>27752</v>
          </cell>
          <cell r="Z302">
            <v>0</v>
          </cell>
          <cell r="AD302">
            <v>2220.16</v>
          </cell>
          <cell r="AF302">
            <v>0</v>
          </cell>
          <cell r="BD302">
            <v>29432.160000000003</v>
          </cell>
          <cell r="BE302">
            <v>0</v>
          </cell>
          <cell r="BF302">
            <v>29972.160000000003</v>
          </cell>
          <cell r="BG302">
            <v>0</v>
          </cell>
        </row>
        <row r="303">
          <cell r="A303">
            <v>1</v>
          </cell>
          <cell r="B303">
            <v>0</v>
          </cell>
          <cell r="C303" t="str">
            <v>Operátor</v>
          </cell>
          <cell r="O303">
            <v>27252</v>
          </cell>
          <cell r="P303">
            <v>0</v>
          </cell>
          <cell r="R303">
            <v>2180.16</v>
          </cell>
          <cell r="S303">
            <v>500</v>
          </cell>
          <cell r="U303">
            <v>0</v>
          </cell>
          <cell r="W303">
            <v>500</v>
          </cell>
          <cell r="Y303">
            <v>27752</v>
          </cell>
          <cell r="Z303">
            <v>0</v>
          </cell>
          <cell r="AD303">
            <v>2220.16</v>
          </cell>
          <cell r="AF303">
            <v>0</v>
          </cell>
          <cell r="BD303">
            <v>29432.160000000003</v>
          </cell>
          <cell r="BE303">
            <v>0</v>
          </cell>
          <cell r="BF303">
            <v>29972.160000000003</v>
          </cell>
          <cell r="BG303">
            <v>0</v>
          </cell>
        </row>
        <row r="304">
          <cell r="A304">
            <v>1</v>
          </cell>
          <cell r="B304">
            <v>0</v>
          </cell>
          <cell r="C304" t="str">
            <v>Operátor</v>
          </cell>
          <cell r="O304">
            <v>26611</v>
          </cell>
          <cell r="P304">
            <v>0</v>
          </cell>
          <cell r="R304">
            <v>2128.88</v>
          </cell>
          <cell r="S304">
            <v>700</v>
          </cell>
          <cell r="U304">
            <v>0</v>
          </cell>
          <cell r="W304">
            <v>700</v>
          </cell>
          <cell r="Y304">
            <v>27311</v>
          </cell>
          <cell r="Z304">
            <v>0</v>
          </cell>
          <cell r="AD304">
            <v>2184.88</v>
          </cell>
          <cell r="AF304">
            <v>0</v>
          </cell>
          <cell r="BD304">
            <v>28739.88</v>
          </cell>
          <cell r="BE304">
            <v>0</v>
          </cell>
          <cell r="BF304">
            <v>29495.88</v>
          </cell>
          <cell r="BG304">
            <v>0</v>
          </cell>
        </row>
        <row r="305">
          <cell r="A305">
            <v>1</v>
          </cell>
          <cell r="B305">
            <v>0</v>
          </cell>
          <cell r="C305" t="str">
            <v>Operátor</v>
          </cell>
          <cell r="O305">
            <v>30030</v>
          </cell>
          <cell r="P305">
            <v>0</v>
          </cell>
          <cell r="R305">
            <v>2402.4</v>
          </cell>
          <cell r="S305">
            <v>0</v>
          </cell>
          <cell r="U305">
            <v>0</v>
          </cell>
          <cell r="W305">
            <v>0</v>
          </cell>
          <cell r="Y305">
            <v>30030</v>
          </cell>
          <cell r="Z305">
            <v>0</v>
          </cell>
          <cell r="AD305">
            <v>2402.4</v>
          </cell>
          <cell r="AF305">
            <v>0</v>
          </cell>
          <cell r="BD305">
            <v>32432.400000000001</v>
          </cell>
          <cell r="BE305">
            <v>0</v>
          </cell>
          <cell r="BF305">
            <v>32432.400000000001</v>
          </cell>
          <cell r="BG305">
            <v>0</v>
          </cell>
        </row>
        <row r="306">
          <cell r="A306">
            <v>1</v>
          </cell>
          <cell r="B306">
            <v>0</v>
          </cell>
          <cell r="C306" t="str">
            <v>Ostatní</v>
          </cell>
          <cell r="O306">
            <v>28880</v>
          </cell>
          <cell r="P306">
            <v>0</v>
          </cell>
          <cell r="R306">
            <v>2310.4</v>
          </cell>
          <cell r="S306">
            <v>0</v>
          </cell>
          <cell r="U306">
            <v>0</v>
          </cell>
          <cell r="W306">
            <v>0</v>
          </cell>
          <cell r="Y306">
            <v>28880</v>
          </cell>
          <cell r="Z306">
            <v>0</v>
          </cell>
          <cell r="AD306">
            <v>2310.4</v>
          </cell>
          <cell r="AF306">
            <v>0</v>
          </cell>
          <cell r="BD306">
            <v>31190.400000000001</v>
          </cell>
          <cell r="BE306">
            <v>0</v>
          </cell>
          <cell r="BF306">
            <v>31190.400000000001</v>
          </cell>
          <cell r="BG306">
            <v>0</v>
          </cell>
        </row>
        <row r="307">
          <cell r="A307">
            <v>1</v>
          </cell>
          <cell r="B307">
            <v>0</v>
          </cell>
          <cell r="C307" t="str">
            <v>Ostatní</v>
          </cell>
          <cell r="O307">
            <v>34030</v>
          </cell>
          <cell r="P307">
            <v>0</v>
          </cell>
          <cell r="R307">
            <v>2722.4</v>
          </cell>
          <cell r="S307">
            <v>0</v>
          </cell>
          <cell r="U307">
            <v>0</v>
          </cell>
          <cell r="W307">
            <v>0</v>
          </cell>
          <cell r="Y307">
            <v>34030</v>
          </cell>
          <cell r="Z307">
            <v>0</v>
          </cell>
          <cell r="AD307">
            <v>2722.4</v>
          </cell>
          <cell r="AF307">
            <v>0</v>
          </cell>
          <cell r="BD307">
            <v>36752.400000000001</v>
          </cell>
          <cell r="BE307">
            <v>0</v>
          </cell>
          <cell r="BF307">
            <v>36752.400000000001</v>
          </cell>
          <cell r="BG307">
            <v>0</v>
          </cell>
        </row>
        <row r="308">
          <cell r="A308">
            <v>1</v>
          </cell>
          <cell r="B308">
            <v>0</v>
          </cell>
          <cell r="C308" t="str">
            <v>Ostatní</v>
          </cell>
          <cell r="O308">
            <v>26910</v>
          </cell>
          <cell r="P308">
            <v>900</v>
          </cell>
          <cell r="R308">
            <v>2224.8000000000002</v>
          </cell>
          <cell r="S308">
            <v>0</v>
          </cell>
          <cell r="U308">
            <v>500</v>
          </cell>
          <cell r="W308">
            <v>500</v>
          </cell>
          <cell r="Y308">
            <v>27410</v>
          </cell>
          <cell r="Z308">
            <v>900</v>
          </cell>
          <cell r="AD308">
            <v>2264.8000000000002</v>
          </cell>
          <cell r="AF308">
            <v>0</v>
          </cell>
          <cell r="BD308">
            <v>29062.800000000003</v>
          </cell>
          <cell r="BE308">
            <v>972.00000000000011</v>
          </cell>
          <cell r="BF308">
            <v>29602.800000000003</v>
          </cell>
          <cell r="BG308">
            <v>972.00000000000011</v>
          </cell>
        </row>
        <row r="309">
          <cell r="A309">
            <v>1</v>
          </cell>
          <cell r="B309">
            <v>0</v>
          </cell>
          <cell r="C309" t="str">
            <v>Ostatní</v>
          </cell>
          <cell r="O309">
            <v>25668</v>
          </cell>
          <cell r="P309">
            <v>0</v>
          </cell>
          <cell r="R309">
            <v>2053.44</v>
          </cell>
          <cell r="S309">
            <v>0</v>
          </cell>
          <cell r="U309">
            <v>0</v>
          </cell>
          <cell r="W309">
            <v>0</v>
          </cell>
          <cell r="Y309">
            <v>25668</v>
          </cell>
          <cell r="Z309">
            <v>0</v>
          </cell>
          <cell r="AD309">
            <v>2053.44</v>
          </cell>
          <cell r="AF309">
            <v>0</v>
          </cell>
          <cell r="BD309">
            <v>27721.440000000002</v>
          </cell>
          <cell r="BE309">
            <v>0</v>
          </cell>
          <cell r="BF309">
            <v>27721.440000000002</v>
          </cell>
          <cell r="BG309">
            <v>0</v>
          </cell>
        </row>
        <row r="310">
          <cell r="A310">
            <v>1</v>
          </cell>
          <cell r="B310">
            <v>0</v>
          </cell>
          <cell r="C310" t="str">
            <v>Ostatní</v>
          </cell>
          <cell r="O310">
            <v>30429</v>
          </cell>
          <cell r="P310">
            <v>0</v>
          </cell>
          <cell r="R310">
            <v>2434.3200000000002</v>
          </cell>
          <cell r="S310">
            <v>0</v>
          </cell>
          <cell r="U310">
            <v>0</v>
          </cell>
          <cell r="W310">
            <v>0</v>
          </cell>
          <cell r="Y310">
            <v>30429</v>
          </cell>
          <cell r="Z310">
            <v>0</v>
          </cell>
          <cell r="AD310">
            <v>2434.3200000000002</v>
          </cell>
          <cell r="AF310">
            <v>0</v>
          </cell>
          <cell r="BD310">
            <v>32863.32</v>
          </cell>
          <cell r="BE310">
            <v>0</v>
          </cell>
          <cell r="BF310">
            <v>32863.32</v>
          </cell>
          <cell r="BG310">
            <v>0</v>
          </cell>
        </row>
        <row r="311">
          <cell r="A311">
            <v>1</v>
          </cell>
          <cell r="B311">
            <v>0</v>
          </cell>
          <cell r="C311" t="str">
            <v>Ostatní</v>
          </cell>
          <cell r="O311">
            <v>60401</v>
          </cell>
          <cell r="P311">
            <v>0</v>
          </cell>
          <cell r="R311">
            <v>7248.12</v>
          </cell>
          <cell r="S311">
            <v>0</v>
          </cell>
          <cell r="U311">
            <v>0</v>
          </cell>
          <cell r="W311">
            <v>0</v>
          </cell>
          <cell r="Y311">
            <v>60401</v>
          </cell>
          <cell r="Z311">
            <v>0</v>
          </cell>
          <cell r="AD311">
            <v>7248.12</v>
          </cell>
          <cell r="AF311">
            <v>0</v>
          </cell>
          <cell r="BD311">
            <v>67649.12000000001</v>
          </cell>
          <cell r="BE311">
            <v>0</v>
          </cell>
          <cell r="BF311">
            <v>67649.12000000001</v>
          </cell>
          <cell r="BG311">
            <v>0</v>
          </cell>
        </row>
        <row r="312">
          <cell r="A312">
            <v>1</v>
          </cell>
          <cell r="B312">
            <v>0</v>
          </cell>
          <cell r="C312" t="str">
            <v>Ostatní</v>
          </cell>
          <cell r="O312">
            <v>27221</v>
          </cell>
          <cell r="P312">
            <v>0</v>
          </cell>
          <cell r="R312">
            <v>2177.6799999999998</v>
          </cell>
          <cell r="S312">
            <v>0</v>
          </cell>
          <cell r="U312">
            <v>0</v>
          </cell>
          <cell r="W312">
            <v>0</v>
          </cell>
          <cell r="Y312">
            <v>27221</v>
          </cell>
          <cell r="Z312">
            <v>0</v>
          </cell>
          <cell r="AD312">
            <v>2177.6799999999998</v>
          </cell>
          <cell r="AF312">
            <v>0</v>
          </cell>
          <cell r="BD312">
            <v>29398.68</v>
          </cell>
          <cell r="BE312">
            <v>0</v>
          </cell>
          <cell r="BF312">
            <v>29398.68</v>
          </cell>
          <cell r="BG312">
            <v>0</v>
          </cell>
        </row>
        <row r="313">
          <cell r="A313">
            <v>1</v>
          </cell>
          <cell r="B313">
            <v>0</v>
          </cell>
          <cell r="C313" t="str">
            <v>Ostatní</v>
          </cell>
          <cell r="O313">
            <v>26600</v>
          </cell>
          <cell r="P313">
            <v>0</v>
          </cell>
          <cell r="R313">
            <v>2128</v>
          </cell>
          <cell r="S313">
            <v>0</v>
          </cell>
          <cell r="U313">
            <v>0</v>
          </cell>
          <cell r="W313">
            <v>0</v>
          </cell>
          <cell r="Y313">
            <v>26600</v>
          </cell>
          <cell r="Z313">
            <v>0</v>
          </cell>
          <cell r="AD313">
            <v>2128</v>
          </cell>
          <cell r="AF313">
            <v>0</v>
          </cell>
          <cell r="BD313">
            <v>28728.000000000004</v>
          </cell>
          <cell r="BE313">
            <v>0</v>
          </cell>
          <cell r="BF313">
            <v>28728.000000000004</v>
          </cell>
          <cell r="BG313">
            <v>0</v>
          </cell>
        </row>
        <row r="314">
          <cell r="A314">
            <v>1</v>
          </cell>
          <cell r="B314">
            <v>0</v>
          </cell>
          <cell r="C314" t="str">
            <v>Ostatní</v>
          </cell>
          <cell r="O314">
            <v>21735</v>
          </cell>
          <cell r="P314">
            <v>500</v>
          </cell>
          <cell r="R314">
            <v>1778.8</v>
          </cell>
          <cell r="S314">
            <v>0</v>
          </cell>
          <cell r="U314">
            <v>0</v>
          </cell>
          <cell r="W314">
            <v>0</v>
          </cell>
          <cell r="Y314">
            <v>21735</v>
          </cell>
          <cell r="Z314">
            <v>500</v>
          </cell>
          <cell r="AD314">
            <v>1778.8</v>
          </cell>
          <cell r="AF314">
            <v>0</v>
          </cell>
          <cell r="BD314">
            <v>23473.800000000003</v>
          </cell>
          <cell r="BE314">
            <v>540</v>
          </cell>
          <cell r="BF314">
            <v>23473.800000000003</v>
          </cell>
          <cell r="BG314">
            <v>540</v>
          </cell>
        </row>
        <row r="315">
          <cell r="A315">
            <v>1</v>
          </cell>
          <cell r="B315">
            <v>0</v>
          </cell>
          <cell r="C315" t="str">
            <v>Ostatní</v>
          </cell>
          <cell r="O315">
            <v>27821</v>
          </cell>
          <cell r="P315">
            <v>500</v>
          </cell>
          <cell r="R315">
            <v>2265.6799999999998</v>
          </cell>
          <cell r="S315">
            <v>0</v>
          </cell>
          <cell r="U315">
            <v>0</v>
          </cell>
          <cell r="W315">
            <v>0</v>
          </cell>
          <cell r="Y315">
            <v>27821</v>
          </cell>
          <cell r="Z315">
            <v>500</v>
          </cell>
          <cell r="AD315">
            <v>2265.6799999999998</v>
          </cell>
          <cell r="AF315">
            <v>0</v>
          </cell>
          <cell r="BD315">
            <v>30046.68</v>
          </cell>
          <cell r="BE315">
            <v>540</v>
          </cell>
          <cell r="BF315">
            <v>30046.68</v>
          </cell>
          <cell r="BG315">
            <v>540</v>
          </cell>
        </row>
        <row r="316">
          <cell r="A316">
            <v>1</v>
          </cell>
          <cell r="B316">
            <v>0</v>
          </cell>
          <cell r="C316" t="str">
            <v>Ostatní</v>
          </cell>
          <cell r="O316">
            <v>26600</v>
          </cell>
          <cell r="P316">
            <v>0</v>
          </cell>
          <cell r="R316">
            <v>2128</v>
          </cell>
          <cell r="S316">
            <v>0</v>
          </cell>
          <cell r="U316">
            <v>0</v>
          </cell>
          <cell r="W316">
            <v>0</v>
          </cell>
          <cell r="Y316">
            <v>26600</v>
          </cell>
          <cell r="Z316">
            <v>0</v>
          </cell>
          <cell r="AD316">
            <v>2128</v>
          </cell>
          <cell r="AF316">
            <v>0</v>
          </cell>
          <cell r="BD316">
            <v>28728.000000000004</v>
          </cell>
          <cell r="BE316">
            <v>0</v>
          </cell>
          <cell r="BF316">
            <v>28728.000000000004</v>
          </cell>
          <cell r="BG316">
            <v>0</v>
          </cell>
        </row>
        <row r="317">
          <cell r="A317">
            <v>1</v>
          </cell>
          <cell r="B317">
            <v>0</v>
          </cell>
          <cell r="C317" t="str">
            <v>Ostatní</v>
          </cell>
          <cell r="O317">
            <v>23968</v>
          </cell>
          <cell r="P317">
            <v>500</v>
          </cell>
          <cell r="R317">
            <v>1957.44</v>
          </cell>
          <cell r="S317">
            <v>0</v>
          </cell>
          <cell r="U317">
            <v>800</v>
          </cell>
          <cell r="W317">
            <v>800</v>
          </cell>
          <cell r="Y317">
            <v>24768</v>
          </cell>
          <cell r="Z317">
            <v>500</v>
          </cell>
          <cell r="AD317">
            <v>2021.44</v>
          </cell>
          <cell r="AF317">
            <v>0</v>
          </cell>
          <cell r="BD317">
            <v>25885.440000000002</v>
          </cell>
          <cell r="BE317">
            <v>540</v>
          </cell>
          <cell r="BF317">
            <v>26749.440000000002</v>
          </cell>
          <cell r="BG317">
            <v>540</v>
          </cell>
        </row>
        <row r="318">
          <cell r="A318">
            <v>1</v>
          </cell>
          <cell r="B318">
            <v>0</v>
          </cell>
          <cell r="C318" t="str">
            <v>Ostatní</v>
          </cell>
          <cell r="O318">
            <v>21800</v>
          </cell>
          <cell r="P318">
            <v>0</v>
          </cell>
          <cell r="R318">
            <v>1744</v>
          </cell>
          <cell r="S318">
            <v>0</v>
          </cell>
          <cell r="U318">
            <v>0</v>
          </cell>
          <cell r="W318">
            <v>0</v>
          </cell>
          <cell r="Y318">
            <v>21800</v>
          </cell>
          <cell r="Z318">
            <v>0</v>
          </cell>
          <cell r="AD318">
            <v>1744</v>
          </cell>
          <cell r="AF318">
            <v>0</v>
          </cell>
          <cell r="BD318">
            <v>23544</v>
          </cell>
          <cell r="BE318">
            <v>0</v>
          </cell>
          <cell r="BF318">
            <v>23544</v>
          </cell>
          <cell r="BG318">
            <v>0</v>
          </cell>
        </row>
        <row r="319">
          <cell r="A319">
            <v>1</v>
          </cell>
          <cell r="B319">
            <v>0</v>
          </cell>
          <cell r="C319" t="str">
            <v>Ostatní</v>
          </cell>
          <cell r="O319">
            <v>23500</v>
          </cell>
          <cell r="P319">
            <v>500</v>
          </cell>
          <cell r="R319">
            <v>1920</v>
          </cell>
          <cell r="S319">
            <v>0</v>
          </cell>
          <cell r="U319">
            <v>0</v>
          </cell>
          <cell r="W319">
            <v>0</v>
          </cell>
          <cell r="Y319">
            <v>23500</v>
          </cell>
          <cell r="Z319">
            <v>500</v>
          </cell>
          <cell r="AD319">
            <v>1920</v>
          </cell>
          <cell r="AF319">
            <v>0</v>
          </cell>
          <cell r="BD319">
            <v>25380</v>
          </cell>
          <cell r="BE319">
            <v>540</v>
          </cell>
          <cell r="BF319">
            <v>25380</v>
          </cell>
          <cell r="BG319">
            <v>540</v>
          </cell>
        </row>
        <row r="320">
          <cell r="A320">
            <v>1</v>
          </cell>
          <cell r="B320">
            <v>0</v>
          </cell>
          <cell r="C320" t="str">
            <v>Ostatní</v>
          </cell>
          <cell r="O320">
            <v>24323</v>
          </cell>
          <cell r="P320">
            <v>2500</v>
          </cell>
          <cell r="R320">
            <v>2145.84</v>
          </cell>
          <cell r="S320">
            <v>0</v>
          </cell>
          <cell r="U320">
            <v>0</v>
          </cell>
          <cell r="W320">
            <v>0</v>
          </cell>
          <cell r="Y320">
            <v>24323</v>
          </cell>
          <cell r="Z320">
            <v>2500</v>
          </cell>
          <cell r="AD320">
            <v>2145.84</v>
          </cell>
          <cell r="AF320">
            <v>0</v>
          </cell>
          <cell r="BD320">
            <v>26268.84</v>
          </cell>
          <cell r="BE320">
            <v>2700</v>
          </cell>
          <cell r="BF320">
            <v>26268.84</v>
          </cell>
          <cell r="BG320">
            <v>2700</v>
          </cell>
        </row>
        <row r="321">
          <cell r="A321">
            <v>1</v>
          </cell>
          <cell r="B321">
            <v>0</v>
          </cell>
          <cell r="C321" t="str">
            <v>Ostatní</v>
          </cell>
          <cell r="O321">
            <v>17533</v>
          </cell>
          <cell r="P321">
            <v>0</v>
          </cell>
          <cell r="R321">
            <v>1402.64</v>
          </cell>
          <cell r="S321">
            <v>0</v>
          </cell>
          <cell r="U321">
            <v>0</v>
          </cell>
          <cell r="W321">
            <v>0</v>
          </cell>
          <cell r="Y321">
            <v>17533</v>
          </cell>
          <cell r="Z321">
            <v>0</v>
          </cell>
          <cell r="AD321">
            <v>1402.64</v>
          </cell>
          <cell r="AF321">
            <v>0</v>
          </cell>
          <cell r="BD321">
            <v>18935.640000000003</v>
          </cell>
          <cell r="BE321">
            <v>0</v>
          </cell>
          <cell r="BF321">
            <v>18935.640000000003</v>
          </cell>
          <cell r="BG321">
            <v>0</v>
          </cell>
        </row>
        <row r="322">
          <cell r="A322">
            <v>1</v>
          </cell>
          <cell r="B322">
            <v>0</v>
          </cell>
          <cell r="C322" t="str">
            <v>Ostatní</v>
          </cell>
          <cell r="O322">
            <v>21942</v>
          </cell>
          <cell r="P322">
            <v>500</v>
          </cell>
          <cell r="R322">
            <v>1795.3600000000001</v>
          </cell>
          <cell r="S322">
            <v>0</v>
          </cell>
          <cell r="U322">
            <v>0</v>
          </cell>
          <cell r="W322">
            <v>0</v>
          </cell>
          <cell r="Y322">
            <v>21942</v>
          </cell>
          <cell r="Z322">
            <v>500</v>
          </cell>
          <cell r="AD322">
            <v>1795.3600000000001</v>
          </cell>
          <cell r="AF322">
            <v>0</v>
          </cell>
          <cell r="BD322">
            <v>23697.360000000001</v>
          </cell>
          <cell r="BE322">
            <v>540</v>
          </cell>
          <cell r="BF322">
            <v>23697.360000000001</v>
          </cell>
          <cell r="BG322">
            <v>540</v>
          </cell>
        </row>
        <row r="323">
          <cell r="A323">
            <v>1</v>
          </cell>
          <cell r="B323">
            <v>0</v>
          </cell>
          <cell r="C323" t="str">
            <v>Ostatní</v>
          </cell>
          <cell r="O323">
            <v>26703</v>
          </cell>
          <cell r="P323">
            <v>0</v>
          </cell>
          <cell r="R323">
            <v>2136.2400000000002</v>
          </cell>
          <cell r="S323">
            <v>0</v>
          </cell>
          <cell r="U323">
            <v>0</v>
          </cell>
          <cell r="W323">
            <v>0</v>
          </cell>
          <cell r="Y323">
            <v>26703</v>
          </cell>
          <cell r="Z323">
            <v>0</v>
          </cell>
          <cell r="AD323">
            <v>2136.2400000000002</v>
          </cell>
          <cell r="AF323">
            <v>0</v>
          </cell>
          <cell r="BD323">
            <v>28839.24</v>
          </cell>
          <cell r="BE323">
            <v>0</v>
          </cell>
          <cell r="BF323">
            <v>28839.24</v>
          </cell>
          <cell r="BG323">
            <v>0</v>
          </cell>
        </row>
        <row r="324">
          <cell r="A324">
            <v>1</v>
          </cell>
          <cell r="B324">
            <v>0</v>
          </cell>
          <cell r="C324" t="str">
            <v>Ostatní</v>
          </cell>
          <cell r="O324">
            <v>22770</v>
          </cell>
          <cell r="P324">
            <v>500</v>
          </cell>
          <cell r="R324">
            <v>1861.6000000000001</v>
          </cell>
          <cell r="S324">
            <v>0</v>
          </cell>
          <cell r="U324">
            <v>0</v>
          </cell>
          <cell r="W324">
            <v>0</v>
          </cell>
          <cell r="Y324">
            <v>22770</v>
          </cell>
          <cell r="Z324">
            <v>500</v>
          </cell>
          <cell r="AD324">
            <v>1861.6000000000001</v>
          </cell>
          <cell r="AF324">
            <v>0</v>
          </cell>
          <cell r="BD324">
            <v>24591.600000000002</v>
          </cell>
          <cell r="BE324">
            <v>540</v>
          </cell>
          <cell r="BF324">
            <v>24591.600000000002</v>
          </cell>
          <cell r="BG324">
            <v>540</v>
          </cell>
        </row>
        <row r="325">
          <cell r="A325">
            <v>1</v>
          </cell>
          <cell r="B325">
            <v>0</v>
          </cell>
          <cell r="C325" t="str">
            <v>Ostatní</v>
          </cell>
          <cell r="O325">
            <v>25358</v>
          </cell>
          <cell r="P325">
            <v>0</v>
          </cell>
          <cell r="R325">
            <v>2028.64</v>
          </cell>
          <cell r="S325">
            <v>0</v>
          </cell>
          <cell r="U325">
            <v>0</v>
          </cell>
          <cell r="W325">
            <v>0</v>
          </cell>
          <cell r="Y325">
            <v>25358</v>
          </cell>
          <cell r="Z325">
            <v>0</v>
          </cell>
          <cell r="AD325">
            <v>2028.64</v>
          </cell>
          <cell r="AF325">
            <v>0</v>
          </cell>
          <cell r="BD325">
            <v>27386.640000000003</v>
          </cell>
          <cell r="BE325">
            <v>0</v>
          </cell>
          <cell r="BF325">
            <v>27386.640000000003</v>
          </cell>
          <cell r="BG325">
            <v>0</v>
          </cell>
        </row>
        <row r="326">
          <cell r="A326">
            <v>1</v>
          </cell>
          <cell r="B326">
            <v>0</v>
          </cell>
          <cell r="C326" t="str">
            <v>Ostatní</v>
          </cell>
          <cell r="O326">
            <v>24944</v>
          </cell>
          <cell r="P326">
            <v>0</v>
          </cell>
          <cell r="R326">
            <v>1995.52</v>
          </cell>
          <cell r="S326">
            <v>0</v>
          </cell>
          <cell r="U326">
            <v>0</v>
          </cell>
          <cell r="W326">
            <v>0</v>
          </cell>
          <cell r="Y326">
            <v>24944</v>
          </cell>
          <cell r="Z326">
            <v>0</v>
          </cell>
          <cell r="AD326">
            <v>1995.52</v>
          </cell>
          <cell r="AF326">
            <v>0</v>
          </cell>
          <cell r="BD326">
            <v>26939.52</v>
          </cell>
          <cell r="BE326">
            <v>0</v>
          </cell>
          <cell r="BF326">
            <v>26939.52</v>
          </cell>
          <cell r="BG326">
            <v>0</v>
          </cell>
        </row>
        <row r="327">
          <cell r="A327">
            <v>1</v>
          </cell>
          <cell r="B327">
            <v>0</v>
          </cell>
          <cell r="C327" t="str">
            <v>Ostatní</v>
          </cell>
          <cell r="O327">
            <v>23081</v>
          </cell>
          <cell r="P327">
            <v>0</v>
          </cell>
          <cell r="R327">
            <v>1846.48</v>
          </cell>
          <cell r="S327">
            <v>0</v>
          </cell>
          <cell r="U327">
            <v>0</v>
          </cell>
          <cell r="W327">
            <v>0</v>
          </cell>
          <cell r="Y327">
            <v>23081</v>
          </cell>
          <cell r="Z327">
            <v>0</v>
          </cell>
          <cell r="AD327">
            <v>1846.48</v>
          </cell>
          <cell r="AF327">
            <v>0</v>
          </cell>
          <cell r="BD327">
            <v>24927.480000000003</v>
          </cell>
          <cell r="BE327">
            <v>0</v>
          </cell>
          <cell r="BF327">
            <v>24927.480000000003</v>
          </cell>
          <cell r="BG327">
            <v>0</v>
          </cell>
        </row>
        <row r="328">
          <cell r="A328">
            <v>1</v>
          </cell>
          <cell r="B328">
            <v>0</v>
          </cell>
          <cell r="C328" t="str">
            <v>Ostatní</v>
          </cell>
          <cell r="O328">
            <v>22770</v>
          </cell>
          <cell r="P328">
            <v>0</v>
          </cell>
          <cell r="R328">
            <v>1821.6000000000001</v>
          </cell>
          <cell r="S328">
            <v>0</v>
          </cell>
          <cell r="U328">
            <v>0</v>
          </cell>
          <cell r="W328">
            <v>0</v>
          </cell>
          <cell r="Y328">
            <v>22770</v>
          </cell>
          <cell r="Z328">
            <v>0</v>
          </cell>
          <cell r="AD328">
            <v>1821.6000000000001</v>
          </cell>
          <cell r="AF328">
            <v>0</v>
          </cell>
          <cell r="BD328">
            <v>24591.600000000002</v>
          </cell>
          <cell r="BE328">
            <v>0</v>
          </cell>
          <cell r="BF328">
            <v>24591.600000000002</v>
          </cell>
          <cell r="BG328">
            <v>0</v>
          </cell>
        </row>
        <row r="329">
          <cell r="A329">
            <v>1</v>
          </cell>
          <cell r="B329">
            <v>0</v>
          </cell>
          <cell r="C329" t="str">
            <v>Ostatní</v>
          </cell>
          <cell r="O329">
            <v>24426</v>
          </cell>
          <cell r="P329">
            <v>0</v>
          </cell>
          <cell r="R329">
            <v>1954.08</v>
          </cell>
          <cell r="S329">
            <v>0</v>
          </cell>
          <cell r="U329">
            <v>0</v>
          </cell>
          <cell r="W329">
            <v>0</v>
          </cell>
          <cell r="Y329">
            <v>24426</v>
          </cell>
          <cell r="Z329">
            <v>0</v>
          </cell>
          <cell r="AD329">
            <v>1954.08</v>
          </cell>
          <cell r="AF329">
            <v>0</v>
          </cell>
          <cell r="BD329">
            <v>26380.080000000002</v>
          </cell>
          <cell r="BE329">
            <v>0</v>
          </cell>
          <cell r="BF329">
            <v>26380.080000000002</v>
          </cell>
          <cell r="BG329">
            <v>0</v>
          </cell>
        </row>
        <row r="330">
          <cell r="A330">
            <v>1</v>
          </cell>
          <cell r="B330">
            <v>0</v>
          </cell>
          <cell r="C330" t="str">
            <v>Ostatní</v>
          </cell>
          <cell r="O330">
            <v>26289</v>
          </cell>
          <cell r="P330">
            <v>0</v>
          </cell>
          <cell r="R330">
            <v>2103.12</v>
          </cell>
          <cell r="S330">
            <v>0</v>
          </cell>
          <cell r="U330">
            <v>0</v>
          </cell>
          <cell r="W330">
            <v>0</v>
          </cell>
          <cell r="Y330">
            <v>26289</v>
          </cell>
          <cell r="Z330">
            <v>0</v>
          </cell>
          <cell r="AD330">
            <v>2103.12</v>
          </cell>
          <cell r="AF330">
            <v>0</v>
          </cell>
          <cell r="BD330">
            <v>28392.120000000003</v>
          </cell>
          <cell r="BE330">
            <v>0</v>
          </cell>
          <cell r="BF330">
            <v>28392.120000000003</v>
          </cell>
          <cell r="BG330">
            <v>0</v>
          </cell>
        </row>
        <row r="331">
          <cell r="A331">
            <v>1</v>
          </cell>
          <cell r="B331">
            <v>0</v>
          </cell>
          <cell r="C331" t="str">
            <v>Ostatní</v>
          </cell>
          <cell r="O331">
            <v>53924</v>
          </cell>
          <cell r="P331">
            <v>0</v>
          </cell>
          <cell r="R331">
            <v>4313.92</v>
          </cell>
          <cell r="S331">
            <v>0</v>
          </cell>
          <cell r="U331">
            <v>0</v>
          </cell>
          <cell r="W331">
            <v>0</v>
          </cell>
          <cell r="Y331">
            <v>53924</v>
          </cell>
          <cell r="Z331">
            <v>0</v>
          </cell>
          <cell r="AD331">
            <v>4313.92</v>
          </cell>
          <cell r="AF331">
            <v>0</v>
          </cell>
          <cell r="BD331">
            <v>58237.920000000006</v>
          </cell>
          <cell r="BE331">
            <v>0</v>
          </cell>
          <cell r="BF331">
            <v>58237.920000000006</v>
          </cell>
          <cell r="BG331">
            <v>0</v>
          </cell>
        </row>
        <row r="332">
          <cell r="A332">
            <v>1</v>
          </cell>
          <cell r="B332">
            <v>0</v>
          </cell>
          <cell r="C332" t="str">
            <v>Ostatní</v>
          </cell>
          <cell r="O332">
            <v>26752</v>
          </cell>
          <cell r="P332">
            <v>0</v>
          </cell>
          <cell r="R332">
            <v>2140.16</v>
          </cell>
          <cell r="S332">
            <v>0</v>
          </cell>
          <cell r="U332">
            <v>0</v>
          </cell>
          <cell r="W332">
            <v>0</v>
          </cell>
          <cell r="Y332">
            <v>26752</v>
          </cell>
          <cell r="Z332">
            <v>0</v>
          </cell>
          <cell r="AD332">
            <v>2140.16</v>
          </cell>
          <cell r="AF332">
            <v>0</v>
          </cell>
          <cell r="BD332">
            <v>28892.160000000003</v>
          </cell>
          <cell r="BE332">
            <v>0</v>
          </cell>
          <cell r="BF332">
            <v>28892.160000000003</v>
          </cell>
          <cell r="BG332">
            <v>0</v>
          </cell>
        </row>
        <row r="333">
          <cell r="A333">
            <v>1</v>
          </cell>
          <cell r="B333">
            <v>0</v>
          </cell>
          <cell r="C333" t="str">
            <v>Ostatní</v>
          </cell>
          <cell r="O333">
            <v>28980</v>
          </cell>
          <cell r="P333">
            <v>0</v>
          </cell>
          <cell r="R333">
            <v>2318.4</v>
          </cell>
          <cell r="S333">
            <v>0</v>
          </cell>
          <cell r="U333">
            <v>0</v>
          </cell>
          <cell r="W333">
            <v>0</v>
          </cell>
          <cell r="Y333">
            <v>28980</v>
          </cell>
          <cell r="Z333">
            <v>0</v>
          </cell>
          <cell r="AD333">
            <v>2318.4</v>
          </cell>
          <cell r="AF333">
            <v>0</v>
          </cell>
          <cell r="BD333">
            <v>31298.400000000001</v>
          </cell>
          <cell r="BE333">
            <v>0</v>
          </cell>
          <cell r="BF333">
            <v>31298.400000000001</v>
          </cell>
          <cell r="BG333">
            <v>0</v>
          </cell>
        </row>
        <row r="334">
          <cell r="A334">
            <v>1</v>
          </cell>
          <cell r="B334">
            <v>0</v>
          </cell>
          <cell r="C334" t="str">
            <v>Ostatní</v>
          </cell>
          <cell r="O334">
            <v>27972</v>
          </cell>
          <cell r="P334">
            <v>0</v>
          </cell>
          <cell r="R334">
            <v>2237.7600000000002</v>
          </cell>
          <cell r="S334">
            <v>0</v>
          </cell>
          <cell r="U334">
            <v>0</v>
          </cell>
          <cell r="W334">
            <v>0</v>
          </cell>
          <cell r="Y334">
            <v>27972</v>
          </cell>
          <cell r="Z334">
            <v>0</v>
          </cell>
          <cell r="AD334">
            <v>2237.7600000000002</v>
          </cell>
          <cell r="AF334">
            <v>0</v>
          </cell>
          <cell r="BD334">
            <v>30209.760000000002</v>
          </cell>
          <cell r="BE334">
            <v>0</v>
          </cell>
          <cell r="BF334">
            <v>30209.760000000002</v>
          </cell>
          <cell r="BG334">
            <v>0</v>
          </cell>
        </row>
        <row r="335">
          <cell r="A335">
            <v>1</v>
          </cell>
          <cell r="B335">
            <v>0</v>
          </cell>
          <cell r="C335" t="str">
            <v>Ostatní</v>
          </cell>
          <cell r="O335">
            <v>30000</v>
          </cell>
          <cell r="P335">
            <v>0</v>
          </cell>
          <cell r="R335">
            <v>2400</v>
          </cell>
          <cell r="S335">
            <v>0</v>
          </cell>
          <cell r="U335">
            <v>0</v>
          </cell>
          <cell r="W335">
            <v>0</v>
          </cell>
          <cell r="Y335">
            <v>30000</v>
          </cell>
          <cell r="Z335">
            <v>0</v>
          </cell>
          <cell r="AD335">
            <v>2400</v>
          </cell>
          <cell r="AF335">
            <v>0</v>
          </cell>
          <cell r="BD335">
            <v>32400.000000000004</v>
          </cell>
          <cell r="BE335">
            <v>0</v>
          </cell>
          <cell r="BF335">
            <v>32400.000000000004</v>
          </cell>
          <cell r="BG335">
            <v>0</v>
          </cell>
        </row>
        <row r="336">
          <cell r="A336">
            <v>1</v>
          </cell>
          <cell r="B336">
            <v>0</v>
          </cell>
          <cell r="C336" t="str">
            <v>Ostatní</v>
          </cell>
          <cell r="O336">
            <v>34530</v>
          </cell>
          <cell r="P336">
            <v>0</v>
          </cell>
          <cell r="R336">
            <v>2762.4</v>
          </cell>
          <cell r="S336">
            <v>0</v>
          </cell>
          <cell r="U336">
            <v>0</v>
          </cell>
          <cell r="W336">
            <v>0</v>
          </cell>
          <cell r="Y336">
            <v>34530</v>
          </cell>
          <cell r="Z336">
            <v>0</v>
          </cell>
          <cell r="AD336">
            <v>2762.4</v>
          </cell>
          <cell r="AF336">
            <v>0</v>
          </cell>
          <cell r="BD336">
            <v>37292.400000000001</v>
          </cell>
          <cell r="BE336">
            <v>0</v>
          </cell>
          <cell r="BF336">
            <v>37292.400000000001</v>
          </cell>
          <cell r="BG336">
            <v>0</v>
          </cell>
        </row>
        <row r="337">
          <cell r="A337">
            <v>1</v>
          </cell>
          <cell r="B337">
            <v>0</v>
          </cell>
          <cell r="C337" t="str">
            <v>Údržba</v>
          </cell>
          <cell r="O337">
            <v>26342</v>
          </cell>
          <cell r="P337">
            <v>800</v>
          </cell>
          <cell r="R337">
            <v>2171.36</v>
          </cell>
          <cell r="S337">
            <v>0</v>
          </cell>
          <cell r="U337">
            <v>0</v>
          </cell>
          <cell r="W337">
            <v>0</v>
          </cell>
          <cell r="Y337">
            <v>26342</v>
          </cell>
          <cell r="Z337">
            <v>0</v>
          </cell>
          <cell r="AD337">
            <v>2107.36</v>
          </cell>
          <cell r="AF337">
            <v>-800</v>
          </cell>
          <cell r="BD337">
            <v>28449.360000000001</v>
          </cell>
          <cell r="BE337">
            <v>864</v>
          </cell>
          <cell r="BF337">
            <v>28449.360000000001</v>
          </cell>
          <cell r="BG337">
            <v>0</v>
          </cell>
        </row>
        <row r="338">
          <cell r="A338">
            <v>1</v>
          </cell>
          <cell r="B338">
            <v>0</v>
          </cell>
          <cell r="C338" t="str">
            <v>Údržba</v>
          </cell>
          <cell r="O338">
            <v>24300</v>
          </cell>
          <cell r="P338">
            <v>600</v>
          </cell>
          <cell r="R338">
            <v>1992</v>
          </cell>
          <cell r="S338">
            <v>0</v>
          </cell>
          <cell r="U338">
            <v>0</v>
          </cell>
          <cell r="W338">
            <v>0</v>
          </cell>
          <cell r="Y338">
            <v>24300</v>
          </cell>
          <cell r="Z338">
            <v>600</v>
          </cell>
          <cell r="AD338">
            <v>1992</v>
          </cell>
          <cell r="AF338">
            <v>0</v>
          </cell>
          <cell r="BD338">
            <v>26244</v>
          </cell>
          <cell r="BE338">
            <v>648</v>
          </cell>
          <cell r="BF338">
            <v>26244</v>
          </cell>
          <cell r="BG338">
            <v>648</v>
          </cell>
        </row>
        <row r="339">
          <cell r="A339">
            <v>1</v>
          </cell>
          <cell r="B339">
            <v>0</v>
          </cell>
          <cell r="C339" t="str">
            <v>Údržba</v>
          </cell>
          <cell r="O339">
            <v>21747</v>
          </cell>
          <cell r="P339">
            <v>200</v>
          </cell>
          <cell r="R339">
            <v>1755.76</v>
          </cell>
          <cell r="S339">
            <v>0</v>
          </cell>
          <cell r="U339">
            <v>0</v>
          </cell>
          <cell r="W339">
            <v>0</v>
          </cell>
          <cell r="Y339">
            <v>21747</v>
          </cell>
          <cell r="Z339">
            <v>200</v>
          </cell>
          <cell r="AD339">
            <v>1755.76</v>
          </cell>
          <cell r="AF339">
            <v>0</v>
          </cell>
          <cell r="BD339">
            <v>23486.760000000002</v>
          </cell>
          <cell r="BE339">
            <v>216</v>
          </cell>
          <cell r="BF339">
            <v>23486.760000000002</v>
          </cell>
          <cell r="BG339">
            <v>216</v>
          </cell>
        </row>
        <row r="340">
          <cell r="A340">
            <v>1</v>
          </cell>
          <cell r="B340">
            <v>0</v>
          </cell>
          <cell r="C340" t="str">
            <v>Údržba</v>
          </cell>
          <cell r="O340">
            <v>24096</v>
          </cell>
          <cell r="P340">
            <v>0</v>
          </cell>
          <cell r="R340">
            <v>1927.68</v>
          </cell>
          <cell r="S340">
            <v>0</v>
          </cell>
          <cell r="U340">
            <v>0</v>
          </cell>
          <cell r="W340">
            <v>0</v>
          </cell>
          <cell r="Y340">
            <v>24096</v>
          </cell>
          <cell r="Z340">
            <v>2000</v>
          </cell>
          <cell r="AD340">
            <v>2087.6799999999998</v>
          </cell>
          <cell r="AF340">
            <v>2000</v>
          </cell>
          <cell r="BD340">
            <v>26023.68</v>
          </cell>
          <cell r="BE340">
            <v>0</v>
          </cell>
          <cell r="BF340">
            <v>26023.68</v>
          </cell>
          <cell r="BG340">
            <v>2160</v>
          </cell>
        </row>
        <row r="341">
          <cell r="A341">
            <v>1</v>
          </cell>
          <cell r="B341">
            <v>0</v>
          </cell>
          <cell r="C341" t="str">
            <v>Údržba</v>
          </cell>
          <cell r="O341">
            <v>22462</v>
          </cell>
          <cell r="P341">
            <v>300</v>
          </cell>
          <cell r="R341">
            <v>1820.96</v>
          </cell>
          <cell r="S341">
            <v>0</v>
          </cell>
          <cell r="U341">
            <v>0</v>
          </cell>
          <cell r="W341">
            <v>0</v>
          </cell>
          <cell r="Y341">
            <v>22462</v>
          </cell>
          <cell r="Z341">
            <v>450</v>
          </cell>
          <cell r="AD341">
            <v>1832.96</v>
          </cell>
          <cell r="AF341">
            <v>150</v>
          </cell>
          <cell r="BD341">
            <v>24258.960000000003</v>
          </cell>
          <cell r="BE341">
            <v>324</v>
          </cell>
          <cell r="BF341">
            <v>24258.960000000003</v>
          </cell>
          <cell r="BG341">
            <v>486.00000000000006</v>
          </cell>
        </row>
        <row r="342">
          <cell r="A342">
            <v>1</v>
          </cell>
          <cell r="B342">
            <v>0</v>
          </cell>
          <cell r="C342" t="str">
            <v>Ostatní</v>
          </cell>
          <cell r="O342">
            <v>53303</v>
          </cell>
          <cell r="P342">
            <v>0</v>
          </cell>
          <cell r="R342">
            <v>4264.24</v>
          </cell>
          <cell r="S342">
            <v>0</v>
          </cell>
          <cell r="U342">
            <v>0</v>
          </cell>
          <cell r="W342">
            <v>0</v>
          </cell>
          <cell r="Y342">
            <v>53303</v>
          </cell>
          <cell r="Z342">
            <v>0</v>
          </cell>
          <cell r="AD342">
            <v>4264.24</v>
          </cell>
          <cell r="AF342">
            <v>0</v>
          </cell>
          <cell r="BD342">
            <v>57567.240000000005</v>
          </cell>
          <cell r="BE342">
            <v>0</v>
          </cell>
          <cell r="BF342">
            <v>57567.240000000005</v>
          </cell>
          <cell r="BG342">
            <v>0</v>
          </cell>
        </row>
        <row r="343">
          <cell r="A343">
            <v>1</v>
          </cell>
          <cell r="B343">
            <v>0</v>
          </cell>
          <cell r="C343" t="str">
            <v>Údržba</v>
          </cell>
          <cell r="O343">
            <v>24875</v>
          </cell>
          <cell r="P343">
            <v>300</v>
          </cell>
          <cell r="R343">
            <v>2014</v>
          </cell>
          <cell r="S343">
            <v>0</v>
          </cell>
          <cell r="U343">
            <v>0</v>
          </cell>
          <cell r="W343">
            <v>0</v>
          </cell>
          <cell r="Y343">
            <v>24875</v>
          </cell>
          <cell r="Z343">
            <v>300</v>
          </cell>
          <cell r="AD343">
            <v>2014</v>
          </cell>
          <cell r="AF343">
            <v>0</v>
          </cell>
          <cell r="BD343">
            <v>26865</v>
          </cell>
          <cell r="BE343">
            <v>324</v>
          </cell>
          <cell r="BF343">
            <v>26865</v>
          </cell>
          <cell r="BG343">
            <v>324</v>
          </cell>
        </row>
        <row r="344">
          <cell r="A344">
            <v>1</v>
          </cell>
          <cell r="B344">
            <v>0</v>
          </cell>
          <cell r="C344" t="str">
            <v>Údržba</v>
          </cell>
          <cell r="O344">
            <v>22500</v>
          </cell>
          <cell r="P344">
            <v>450</v>
          </cell>
          <cell r="R344">
            <v>1836</v>
          </cell>
          <cell r="S344">
            <v>0</v>
          </cell>
          <cell r="U344">
            <v>0</v>
          </cell>
          <cell r="W344">
            <v>0</v>
          </cell>
          <cell r="Y344">
            <v>22500</v>
          </cell>
          <cell r="Z344">
            <v>1200</v>
          </cell>
          <cell r="AD344">
            <v>1896</v>
          </cell>
          <cell r="AF344">
            <v>750</v>
          </cell>
          <cell r="BD344">
            <v>24300</v>
          </cell>
          <cell r="BE344">
            <v>486.00000000000006</v>
          </cell>
          <cell r="BF344">
            <v>24300</v>
          </cell>
          <cell r="BG344">
            <v>1296</v>
          </cell>
        </row>
        <row r="345">
          <cell r="A345">
            <v>1</v>
          </cell>
          <cell r="B345">
            <v>0</v>
          </cell>
          <cell r="C345" t="str">
            <v>Údržba</v>
          </cell>
          <cell r="O345">
            <v>24504</v>
          </cell>
          <cell r="P345">
            <v>0</v>
          </cell>
          <cell r="R345">
            <v>1960.32</v>
          </cell>
          <cell r="S345">
            <v>0</v>
          </cell>
          <cell r="U345">
            <v>0</v>
          </cell>
          <cell r="W345">
            <v>0</v>
          </cell>
          <cell r="Y345">
            <v>24504</v>
          </cell>
          <cell r="Z345">
            <v>0</v>
          </cell>
          <cell r="AD345">
            <v>1960.32</v>
          </cell>
          <cell r="AF345">
            <v>0</v>
          </cell>
          <cell r="BD345">
            <v>26464.320000000003</v>
          </cell>
          <cell r="BE345">
            <v>0</v>
          </cell>
          <cell r="BF345">
            <v>26464.320000000003</v>
          </cell>
          <cell r="BG345">
            <v>0</v>
          </cell>
        </row>
        <row r="346">
          <cell r="A346">
            <v>1</v>
          </cell>
          <cell r="B346">
            <v>0</v>
          </cell>
          <cell r="C346" t="str">
            <v>Údržba</v>
          </cell>
          <cell r="O346">
            <v>24300</v>
          </cell>
          <cell r="P346">
            <v>200</v>
          </cell>
          <cell r="R346">
            <v>1960</v>
          </cell>
          <cell r="S346">
            <v>0</v>
          </cell>
          <cell r="U346">
            <v>0</v>
          </cell>
          <cell r="W346">
            <v>0</v>
          </cell>
          <cell r="Y346">
            <v>24300</v>
          </cell>
          <cell r="Z346">
            <v>200</v>
          </cell>
          <cell r="AD346">
            <v>1960</v>
          </cell>
          <cell r="AF346">
            <v>0</v>
          </cell>
          <cell r="BD346">
            <v>26244</v>
          </cell>
          <cell r="BE346">
            <v>216</v>
          </cell>
          <cell r="BF346">
            <v>26244</v>
          </cell>
          <cell r="BG346">
            <v>216</v>
          </cell>
        </row>
        <row r="347">
          <cell r="A347">
            <v>1</v>
          </cell>
          <cell r="B347">
            <v>0</v>
          </cell>
          <cell r="C347" t="str">
            <v>Údržba</v>
          </cell>
          <cell r="O347">
            <v>21952</v>
          </cell>
          <cell r="P347">
            <v>0</v>
          </cell>
          <cell r="R347">
            <v>1756.16</v>
          </cell>
          <cell r="S347">
            <v>0</v>
          </cell>
          <cell r="U347">
            <v>0</v>
          </cell>
          <cell r="W347">
            <v>0</v>
          </cell>
          <cell r="Y347">
            <v>21952</v>
          </cell>
          <cell r="Z347">
            <v>0</v>
          </cell>
          <cell r="AD347">
            <v>1756.16</v>
          </cell>
          <cell r="AF347">
            <v>0</v>
          </cell>
          <cell r="BD347">
            <v>23708.16</v>
          </cell>
          <cell r="BE347">
            <v>0</v>
          </cell>
          <cell r="BF347">
            <v>23708.16</v>
          </cell>
          <cell r="BG347">
            <v>0</v>
          </cell>
        </row>
        <row r="348">
          <cell r="A348">
            <v>1</v>
          </cell>
          <cell r="B348">
            <v>0</v>
          </cell>
          <cell r="C348" t="str">
            <v>Údržba</v>
          </cell>
          <cell r="O348">
            <v>25500</v>
          </cell>
          <cell r="P348">
            <v>450</v>
          </cell>
          <cell r="R348">
            <v>2076</v>
          </cell>
          <cell r="S348">
            <v>0</v>
          </cell>
          <cell r="U348">
            <v>300</v>
          </cell>
          <cell r="W348">
            <v>300</v>
          </cell>
          <cell r="Y348">
            <v>25800</v>
          </cell>
          <cell r="Z348">
            <v>450</v>
          </cell>
          <cell r="AD348">
            <v>2100</v>
          </cell>
          <cell r="AF348">
            <v>0</v>
          </cell>
          <cell r="BD348">
            <v>27540</v>
          </cell>
          <cell r="BE348">
            <v>486.00000000000006</v>
          </cell>
          <cell r="BF348">
            <v>27864.000000000004</v>
          </cell>
          <cell r="BG348">
            <v>486.00000000000006</v>
          </cell>
        </row>
        <row r="349">
          <cell r="A349">
            <v>1</v>
          </cell>
          <cell r="B349">
            <v>0</v>
          </cell>
          <cell r="C349" t="str">
            <v>Údržba</v>
          </cell>
          <cell r="O349">
            <v>25117</v>
          </cell>
          <cell r="P349">
            <v>200</v>
          </cell>
          <cell r="R349">
            <v>2025.3600000000001</v>
          </cell>
          <cell r="S349">
            <v>0</v>
          </cell>
          <cell r="U349">
            <v>0</v>
          </cell>
          <cell r="W349">
            <v>0</v>
          </cell>
          <cell r="Y349">
            <v>25117</v>
          </cell>
          <cell r="Z349">
            <v>200</v>
          </cell>
          <cell r="AD349">
            <v>2025.3600000000001</v>
          </cell>
          <cell r="AF349">
            <v>0</v>
          </cell>
          <cell r="BD349">
            <v>27126.36</v>
          </cell>
          <cell r="BE349">
            <v>216</v>
          </cell>
          <cell r="BF349">
            <v>27126.36</v>
          </cell>
          <cell r="BG349">
            <v>216</v>
          </cell>
        </row>
        <row r="350">
          <cell r="A350">
            <v>1</v>
          </cell>
          <cell r="B350">
            <v>0</v>
          </cell>
          <cell r="C350" t="str">
            <v>Údržba</v>
          </cell>
          <cell r="O350">
            <v>28078</v>
          </cell>
          <cell r="P350">
            <v>400</v>
          </cell>
          <cell r="R350">
            <v>2278.2400000000002</v>
          </cell>
          <cell r="S350">
            <v>0</v>
          </cell>
          <cell r="U350">
            <v>0</v>
          </cell>
          <cell r="W350">
            <v>0</v>
          </cell>
          <cell r="Y350">
            <v>28078</v>
          </cell>
          <cell r="Z350">
            <v>2400</v>
          </cell>
          <cell r="AD350">
            <v>2438.2400000000002</v>
          </cell>
          <cell r="AF350">
            <v>2000</v>
          </cell>
          <cell r="BD350">
            <v>30324.240000000002</v>
          </cell>
          <cell r="BE350">
            <v>432</v>
          </cell>
          <cell r="BF350">
            <v>30324.240000000002</v>
          </cell>
          <cell r="BG350">
            <v>2592</v>
          </cell>
        </row>
        <row r="351">
          <cell r="A351">
            <v>1</v>
          </cell>
          <cell r="B351">
            <v>0</v>
          </cell>
          <cell r="C351" t="str">
            <v>Údržba</v>
          </cell>
          <cell r="O351">
            <v>24998</v>
          </cell>
          <cell r="P351">
            <v>300</v>
          </cell>
          <cell r="R351">
            <v>2023.8400000000001</v>
          </cell>
          <cell r="S351">
            <v>0</v>
          </cell>
          <cell r="U351">
            <v>0</v>
          </cell>
          <cell r="W351">
            <v>0</v>
          </cell>
          <cell r="Y351">
            <v>24998</v>
          </cell>
          <cell r="Z351">
            <v>300</v>
          </cell>
          <cell r="AD351">
            <v>2023.8400000000001</v>
          </cell>
          <cell r="AF351">
            <v>0</v>
          </cell>
          <cell r="BD351">
            <v>26997.84</v>
          </cell>
          <cell r="BE351">
            <v>324</v>
          </cell>
          <cell r="BF351">
            <v>26997.84</v>
          </cell>
          <cell r="BG351">
            <v>324</v>
          </cell>
        </row>
        <row r="352">
          <cell r="A352">
            <v>1</v>
          </cell>
          <cell r="B352">
            <v>0</v>
          </cell>
          <cell r="C352" t="str">
            <v>Údržba</v>
          </cell>
          <cell r="O352">
            <v>25100</v>
          </cell>
          <cell r="P352">
            <v>500</v>
          </cell>
          <cell r="R352">
            <v>2048</v>
          </cell>
          <cell r="S352">
            <v>0</v>
          </cell>
          <cell r="U352">
            <v>0</v>
          </cell>
          <cell r="W352">
            <v>0</v>
          </cell>
          <cell r="Y352">
            <v>25100</v>
          </cell>
          <cell r="Z352">
            <v>500</v>
          </cell>
          <cell r="AD352">
            <v>2048</v>
          </cell>
          <cell r="AF352">
            <v>0</v>
          </cell>
          <cell r="BD352">
            <v>27108</v>
          </cell>
          <cell r="BE352">
            <v>540</v>
          </cell>
          <cell r="BF352">
            <v>27108</v>
          </cell>
          <cell r="BG352">
            <v>540</v>
          </cell>
        </row>
        <row r="353">
          <cell r="A353">
            <v>1</v>
          </cell>
          <cell r="B353">
            <v>0</v>
          </cell>
          <cell r="C353" t="str">
            <v>Ostatní</v>
          </cell>
          <cell r="O353">
            <v>68362</v>
          </cell>
          <cell r="P353">
            <v>0</v>
          </cell>
          <cell r="R353">
            <v>5468.96</v>
          </cell>
          <cell r="S353">
            <v>0</v>
          </cell>
          <cell r="U353">
            <v>0</v>
          </cell>
          <cell r="W353">
            <v>0</v>
          </cell>
          <cell r="Y353">
            <v>68362</v>
          </cell>
          <cell r="Z353">
            <v>0</v>
          </cell>
          <cell r="AD353">
            <v>5468.96</v>
          </cell>
          <cell r="AF353">
            <v>0</v>
          </cell>
          <cell r="BD353">
            <v>73830.960000000006</v>
          </cell>
          <cell r="BE353">
            <v>0</v>
          </cell>
          <cell r="BF353">
            <v>73830.960000000006</v>
          </cell>
          <cell r="BG353">
            <v>0</v>
          </cell>
        </row>
        <row r="354">
          <cell r="A354">
            <v>1</v>
          </cell>
          <cell r="B354">
            <v>0</v>
          </cell>
          <cell r="C354" t="str">
            <v>Údržba</v>
          </cell>
          <cell r="O354">
            <v>24568</v>
          </cell>
          <cell r="P354">
            <v>300</v>
          </cell>
          <cell r="R354">
            <v>1989.44</v>
          </cell>
          <cell r="S354">
            <v>0</v>
          </cell>
          <cell r="U354">
            <v>0</v>
          </cell>
          <cell r="W354">
            <v>0</v>
          </cell>
          <cell r="Y354">
            <v>24568</v>
          </cell>
          <cell r="Z354">
            <v>300</v>
          </cell>
          <cell r="AD354">
            <v>1989.44</v>
          </cell>
          <cell r="AF354">
            <v>0</v>
          </cell>
          <cell r="BD354">
            <v>26533.440000000002</v>
          </cell>
          <cell r="BE354">
            <v>324</v>
          </cell>
          <cell r="BF354">
            <v>26533.440000000002</v>
          </cell>
          <cell r="BG354">
            <v>324</v>
          </cell>
        </row>
        <row r="355">
          <cell r="A355">
            <v>1</v>
          </cell>
          <cell r="B355">
            <v>0</v>
          </cell>
          <cell r="C355" t="str">
            <v>Údržba</v>
          </cell>
          <cell r="O355">
            <v>24181</v>
          </cell>
          <cell r="P355">
            <v>300</v>
          </cell>
          <cell r="R355">
            <v>1958.48</v>
          </cell>
          <cell r="S355">
            <v>0</v>
          </cell>
          <cell r="U355">
            <v>0</v>
          </cell>
          <cell r="W355">
            <v>0</v>
          </cell>
          <cell r="Y355">
            <v>24181</v>
          </cell>
          <cell r="Z355">
            <v>300</v>
          </cell>
          <cell r="AD355">
            <v>1958.48</v>
          </cell>
          <cell r="AF355">
            <v>0</v>
          </cell>
          <cell r="BD355">
            <v>26115.480000000003</v>
          </cell>
          <cell r="BE355">
            <v>324</v>
          </cell>
          <cell r="BF355">
            <v>26115.480000000003</v>
          </cell>
          <cell r="BG355">
            <v>324</v>
          </cell>
        </row>
        <row r="356">
          <cell r="A356">
            <v>1</v>
          </cell>
          <cell r="B356">
            <v>0</v>
          </cell>
          <cell r="C356" t="str">
            <v>Údržba</v>
          </cell>
          <cell r="O356">
            <v>23789</v>
          </cell>
          <cell r="P356">
            <v>1733</v>
          </cell>
          <cell r="R356">
            <v>2041.76</v>
          </cell>
          <cell r="S356">
            <v>0</v>
          </cell>
          <cell r="U356">
            <v>0</v>
          </cell>
          <cell r="W356">
            <v>0</v>
          </cell>
          <cell r="Y356">
            <v>23789</v>
          </cell>
          <cell r="Z356">
            <v>0</v>
          </cell>
          <cell r="AD356">
            <v>1903.1200000000001</v>
          </cell>
          <cell r="AF356">
            <v>-1733</v>
          </cell>
          <cell r="BD356">
            <v>25692.120000000003</v>
          </cell>
          <cell r="BE356">
            <v>1871.64</v>
          </cell>
          <cell r="BF356">
            <v>25692.120000000003</v>
          </cell>
          <cell r="BG356">
            <v>0</v>
          </cell>
        </row>
        <row r="357">
          <cell r="A357">
            <v>1</v>
          </cell>
          <cell r="B357">
            <v>0</v>
          </cell>
          <cell r="C357" t="str">
            <v>Údržba</v>
          </cell>
          <cell r="O357">
            <v>23177</v>
          </cell>
          <cell r="P357">
            <v>0</v>
          </cell>
          <cell r="R357">
            <v>1854.16</v>
          </cell>
          <cell r="S357">
            <v>0</v>
          </cell>
          <cell r="U357">
            <v>0</v>
          </cell>
          <cell r="W357">
            <v>0</v>
          </cell>
          <cell r="Y357">
            <v>23177</v>
          </cell>
          <cell r="Z357">
            <v>0</v>
          </cell>
          <cell r="AD357">
            <v>1854.16</v>
          </cell>
          <cell r="AF357">
            <v>0</v>
          </cell>
          <cell r="BD357">
            <v>25031.16</v>
          </cell>
          <cell r="BE357">
            <v>0</v>
          </cell>
          <cell r="BF357">
            <v>25031.16</v>
          </cell>
          <cell r="BG357">
            <v>0</v>
          </cell>
        </row>
        <row r="358">
          <cell r="A358">
            <v>1</v>
          </cell>
          <cell r="B358">
            <v>1</v>
          </cell>
          <cell r="C358" t="str">
            <v>Ostatní</v>
          </cell>
          <cell r="O358">
            <v>33400</v>
          </cell>
          <cell r="P358">
            <v>0</v>
          </cell>
          <cell r="R358">
            <v>2672</v>
          </cell>
          <cell r="S358">
            <v>0</v>
          </cell>
          <cell r="U358">
            <v>0</v>
          </cell>
          <cell r="W358">
            <v>0</v>
          </cell>
          <cell r="Y358">
            <v>33400</v>
          </cell>
          <cell r="Z358">
            <v>0</v>
          </cell>
          <cell r="AD358">
            <v>2672</v>
          </cell>
          <cell r="AF358">
            <v>0</v>
          </cell>
          <cell r="BD358">
            <v>36072</v>
          </cell>
          <cell r="BE358">
            <v>0</v>
          </cell>
          <cell r="BF358">
            <v>36072</v>
          </cell>
          <cell r="BG358">
            <v>0</v>
          </cell>
        </row>
        <row r="359">
          <cell r="A359">
            <v>1</v>
          </cell>
          <cell r="B359">
            <v>0</v>
          </cell>
          <cell r="C359" t="str">
            <v>Údržba</v>
          </cell>
          <cell r="O359">
            <v>29433</v>
          </cell>
          <cell r="P359">
            <v>0</v>
          </cell>
          <cell r="R359">
            <v>2354.64</v>
          </cell>
          <cell r="S359">
            <v>0</v>
          </cell>
          <cell r="U359">
            <v>0</v>
          </cell>
          <cell r="W359">
            <v>0</v>
          </cell>
          <cell r="Y359">
            <v>29433</v>
          </cell>
          <cell r="Z359">
            <v>0</v>
          </cell>
          <cell r="AD359">
            <v>2354.64</v>
          </cell>
          <cell r="AF359">
            <v>0</v>
          </cell>
          <cell r="BD359">
            <v>31787.640000000003</v>
          </cell>
          <cell r="BE359">
            <v>0</v>
          </cell>
          <cell r="BF359">
            <v>31787.640000000003</v>
          </cell>
          <cell r="BG359">
            <v>0</v>
          </cell>
        </row>
        <row r="360">
          <cell r="A360">
            <v>1</v>
          </cell>
          <cell r="B360">
            <v>0</v>
          </cell>
          <cell r="C360" t="str">
            <v>Ostatní</v>
          </cell>
          <cell r="O360">
            <v>28384</v>
          </cell>
          <cell r="P360">
            <v>0</v>
          </cell>
          <cell r="R360">
            <v>2270.7200000000003</v>
          </cell>
          <cell r="S360">
            <v>0</v>
          </cell>
          <cell r="U360">
            <v>500</v>
          </cell>
          <cell r="W360">
            <v>500</v>
          </cell>
          <cell r="Y360">
            <v>28884</v>
          </cell>
          <cell r="Z360">
            <v>0</v>
          </cell>
          <cell r="AD360">
            <v>2310.7200000000003</v>
          </cell>
          <cell r="AF360">
            <v>0</v>
          </cell>
          <cell r="BD360">
            <v>30654.720000000001</v>
          </cell>
          <cell r="BE360">
            <v>0</v>
          </cell>
          <cell r="BF360">
            <v>31194.720000000001</v>
          </cell>
          <cell r="BG360">
            <v>0</v>
          </cell>
        </row>
        <row r="361">
          <cell r="A361">
            <v>1</v>
          </cell>
          <cell r="B361">
            <v>0</v>
          </cell>
          <cell r="C361" t="str">
            <v>Ostatní</v>
          </cell>
          <cell r="O361">
            <v>28500</v>
          </cell>
          <cell r="P361">
            <v>400</v>
          </cell>
          <cell r="R361">
            <v>2312</v>
          </cell>
          <cell r="S361">
            <v>0</v>
          </cell>
          <cell r="U361">
            <v>0</v>
          </cell>
          <cell r="W361">
            <v>0</v>
          </cell>
          <cell r="Y361">
            <v>28500</v>
          </cell>
          <cell r="Z361">
            <v>400</v>
          </cell>
          <cell r="AD361">
            <v>2312</v>
          </cell>
          <cell r="AF361">
            <v>0</v>
          </cell>
          <cell r="BD361">
            <v>30780.000000000004</v>
          </cell>
          <cell r="BE361">
            <v>432</v>
          </cell>
          <cell r="BF361">
            <v>30780.000000000004</v>
          </cell>
          <cell r="BG361">
            <v>432</v>
          </cell>
        </row>
        <row r="362">
          <cell r="A362">
            <v>1</v>
          </cell>
          <cell r="B362">
            <v>0</v>
          </cell>
          <cell r="C362" t="str">
            <v>Ostatní</v>
          </cell>
          <cell r="O362">
            <v>28690</v>
          </cell>
          <cell r="P362">
            <v>500</v>
          </cell>
          <cell r="R362">
            <v>2335.2000000000003</v>
          </cell>
          <cell r="S362">
            <v>0</v>
          </cell>
          <cell r="U362">
            <v>2000</v>
          </cell>
          <cell r="W362">
            <v>2000</v>
          </cell>
          <cell r="Y362">
            <v>30690</v>
          </cell>
          <cell r="Z362">
            <v>500</v>
          </cell>
          <cell r="AD362">
            <v>2495.2000000000003</v>
          </cell>
          <cell r="AF362">
            <v>0</v>
          </cell>
          <cell r="BD362">
            <v>30985.200000000001</v>
          </cell>
          <cell r="BE362">
            <v>540</v>
          </cell>
          <cell r="BF362">
            <v>33145.200000000004</v>
          </cell>
          <cell r="BG362">
            <v>540</v>
          </cell>
        </row>
        <row r="363">
          <cell r="A363">
            <v>1</v>
          </cell>
          <cell r="B363">
            <v>0</v>
          </cell>
          <cell r="C363" t="str">
            <v>Ostatní</v>
          </cell>
          <cell r="O363">
            <v>23200</v>
          </cell>
          <cell r="P363">
            <v>0</v>
          </cell>
          <cell r="R363">
            <v>1856</v>
          </cell>
          <cell r="S363">
            <v>0</v>
          </cell>
          <cell r="U363">
            <v>0</v>
          </cell>
          <cell r="W363">
            <v>0</v>
          </cell>
          <cell r="Y363">
            <v>23200</v>
          </cell>
          <cell r="Z363">
            <v>0</v>
          </cell>
          <cell r="AD363">
            <v>1856</v>
          </cell>
          <cell r="AF363">
            <v>0</v>
          </cell>
          <cell r="BD363">
            <v>25056</v>
          </cell>
          <cell r="BE363">
            <v>0</v>
          </cell>
          <cell r="BF363">
            <v>25056</v>
          </cell>
          <cell r="BG363">
            <v>0</v>
          </cell>
        </row>
        <row r="364">
          <cell r="A364">
            <v>1</v>
          </cell>
          <cell r="B364">
            <v>0</v>
          </cell>
          <cell r="C364" t="str">
            <v>Ostatní</v>
          </cell>
          <cell r="O364">
            <v>63135</v>
          </cell>
          <cell r="P364">
            <v>0</v>
          </cell>
          <cell r="R364">
            <v>5050.8</v>
          </cell>
          <cell r="S364">
            <v>0</v>
          </cell>
          <cell r="U364">
            <v>0</v>
          </cell>
          <cell r="W364">
            <v>0</v>
          </cell>
          <cell r="Y364">
            <v>63135</v>
          </cell>
          <cell r="Z364">
            <v>0</v>
          </cell>
          <cell r="AD364">
            <v>5050.8</v>
          </cell>
          <cell r="AF364">
            <v>0</v>
          </cell>
          <cell r="BD364">
            <v>68185.8</v>
          </cell>
          <cell r="BE364">
            <v>0</v>
          </cell>
          <cell r="BF364">
            <v>68185.8</v>
          </cell>
          <cell r="BG364">
            <v>0</v>
          </cell>
        </row>
        <row r="365">
          <cell r="A365">
            <v>1</v>
          </cell>
          <cell r="B365">
            <v>0</v>
          </cell>
          <cell r="C365" t="str">
            <v>Ostatní</v>
          </cell>
          <cell r="O365">
            <v>25700</v>
          </cell>
          <cell r="P365">
            <v>0</v>
          </cell>
          <cell r="R365">
            <v>2056</v>
          </cell>
          <cell r="S365">
            <v>0</v>
          </cell>
          <cell r="U365">
            <v>0</v>
          </cell>
          <cell r="W365">
            <v>0</v>
          </cell>
          <cell r="Y365">
            <v>25700</v>
          </cell>
          <cell r="Z365">
            <v>0</v>
          </cell>
          <cell r="AD365">
            <v>2056</v>
          </cell>
          <cell r="AF365">
            <v>0</v>
          </cell>
          <cell r="BD365">
            <v>27756.000000000004</v>
          </cell>
          <cell r="BE365">
            <v>0</v>
          </cell>
          <cell r="BF365">
            <v>27756.000000000004</v>
          </cell>
          <cell r="BG365">
            <v>0</v>
          </cell>
        </row>
        <row r="366">
          <cell r="A366">
            <v>1</v>
          </cell>
          <cell r="B366">
            <v>0</v>
          </cell>
          <cell r="C366" t="str">
            <v>Ostatní</v>
          </cell>
          <cell r="O366">
            <v>27200</v>
          </cell>
          <cell r="P366">
            <v>0</v>
          </cell>
          <cell r="R366">
            <v>2176</v>
          </cell>
          <cell r="S366">
            <v>0</v>
          </cell>
          <cell r="U366">
            <v>0</v>
          </cell>
          <cell r="W366">
            <v>0</v>
          </cell>
          <cell r="Y366">
            <v>27200</v>
          </cell>
          <cell r="Z366">
            <v>0</v>
          </cell>
          <cell r="AD366">
            <v>2176</v>
          </cell>
          <cell r="AF366">
            <v>0</v>
          </cell>
          <cell r="BD366">
            <v>29376.000000000004</v>
          </cell>
          <cell r="BE366">
            <v>0</v>
          </cell>
          <cell r="BF366">
            <v>29376.000000000004</v>
          </cell>
          <cell r="BG366">
            <v>0</v>
          </cell>
        </row>
        <row r="367">
          <cell r="A367">
            <v>1</v>
          </cell>
          <cell r="B367">
            <v>0</v>
          </cell>
          <cell r="C367" t="str">
            <v>Ostatní</v>
          </cell>
          <cell r="O367">
            <v>26200</v>
          </cell>
          <cell r="P367">
            <v>0</v>
          </cell>
          <cell r="R367">
            <v>2096</v>
          </cell>
          <cell r="S367">
            <v>0</v>
          </cell>
          <cell r="U367">
            <v>0</v>
          </cell>
          <cell r="W367">
            <v>0</v>
          </cell>
          <cell r="Y367">
            <v>26200</v>
          </cell>
          <cell r="Z367">
            <v>0</v>
          </cell>
          <cell r="AD367">
            <v>2096</v>
          </cell>
          <cell r="AF367">
            <v>0</v>
          </cell>
          <cell r="BD367">
            <v>28296.000000000004</v>
          </cell>
          <cell r="BE367">
            <v>0</v>
          </cell>
          <cell r="BF367">
            <v>28296.000000000004</v>
          </cell>
          <cell r="BG367">
            <v>0</v>
          </cell>
        </row>
        <row r="368">
          <cell r="A368">
            <v>1</v>
          </cell>
          <cell r="B368">
            <v>0</v>
          </cell>
          <cell r="C368" t="str">
            <v>Ostatní</v>
          </cell>
          <cell r="O368">
            <v>26200</v>
          </cell>
          <cell r="P368">
            <v>0</v>
          </cell>
          <cell r="R368">
            <v>2096</v>
          </cell>
          <cell r="S368">
            <v>0</v>
          </cell>
          <cell r="U368">
            <v>0</v>
          </cell>
          <cell r="W368">
            <v>0</v>
          </cell>
          <cell r="Y368">
            <v>26200</v>
          </cell>
          <cell r="Z368">
            <v>0</v>
          </cell>
          <cell r="AD368">
            <v>2096</v>
          </cell>
          <cell r="AF368">
            <v>0</v>
          </cell>
          <cell r="BD368">
            <v>28296.000000000004</v>
          </cell>
          <cell r="BE368">
            <v>0</v>
          </cell>
          <cell r="BF368">
            <v>28296.000000000004</v>
          </cell>
          <cell r="BG368">
            <v>0</v>
          </cell>
        </row>
        <row r="369">
          <cell r="A369">
            <v>1</v>
          </cell>
          <cell r="B369">
            <v>0</v>
          </cell>
          <cell r="C369" t="str">
            <v>Ostatní</v>
          </cell>
          <cell r="O369">
            <v>24400</v>
          </cell>
          <cell r="P369">
            <v>0</v>
          </cell>
          <cell r="R369">
            <v>1952</v>
          </cell>
          <cell r="S369">
            <v>0</v>
          </cell>
          <cell r="U369">
            <v>0</v>
          </cell>
          <cell r="W369">
            <v>0</v>
          </cell>
          <cell r="Y369">
            <v>24400</v>
          </cell>
          <cell r="Z369">
            <v>0</v>
          </cell>
          <cell r="AD369">
            <v>1952</v>
          </cell>
          <cell r="AF369">
            <v>0</v>
          </cell>
          <cell r="BD369">
            <v>26352</v>
          </cell>
          <cell r="BE369">
            <v>0</v>
          </cell>
          <cell r="BF369">
            <v>26352</v>
          </cell>
          <cell r="BG369">
            <v>0</v>
          </cell>
        </row>
        <row r="370">
          <cell r="A370">
            <v>1</v>
          </cell>
          <cell r="B370">
            <v>1</v>
          </cell>
          <cell r="C370" t="str">
            <v>Hasič</v>
          </cell>
          <cell r="O370">
            <v>16500</v>
          </cell>
          <cell r="P370">
            <v>0</v>
          </cell>
          <cell r="R370">
            <v>1320</v>
          </cell>
          <cell r="S370">
            <v>500</v>
          </cell>
          <cell r="U370">
            <v>0</v>
          </cell>
          <cell r="W370">
            <v>500</v>
          </cell>
          <cell r="Y370">
            <v>17000</v>
          </cell>
          <cell r="Z370">
            <v>0</v>
          </cell>
          <cell r="AD370">
            <v>1360</v>
          </cell>
          <cell r="AF370">
            <v>0</v>
          </cell>
          <cell r="BD370">
            <v>17820</v>
          </cell>
          <cell r="BE370">
            <v>0</v>
          </cell>
          <cell r="BF370">
            <v>18360</v>
          </cell>
          <cell r="BG370">
            <v>0</v>
          </cell>
        </row>
        <row r="371">
          <cell r="A371">
            <v>1</v>
          </cell>
          <cell r="B371">
            <v>0</v>
          </cell>
          <cell r="C371" t="str">
            <v>Ostatní</v>
          </cell>
          <cell r="O371">
            <v>23200</v>
          </cell>
          <cell r="P371">
            <v>0</v>
          </cell>
          <cell r="R371">
            <v>1856</v>
          </cell>
          <cell r="S371">
            <v>0</v>
          </cell>
          <cell r="U371">
            <v>0</v>
          </cell>
          <cell r="W371">
            <v>0</v>
          </cell>
          <cell r="Y371">
            <v>23200</v>
          </cell>
          <cell r="Z371">
            <v>0</v>
          </cell>
          <cell r="AD371">
            <v>1856</v>
          </cell>
          <cell r="AF371">
            <v>0</v>
          </cell>
          <cell r="BD371">
            <v>25056</v>
          </cell>
          <cell r="BE371">
            <v>0</v>
          </cell>
          <cell r="BF371">
            <v>25056</v>
          </cell>
          <cell r="BG371">
            <v>0</v>
          </cell>
        </row>
        <row r="372">
          <cell r="A372">
            <v>1</v>
          </cell>
          <cell r="B372">
            <v>0</v>
          </cell>
          <cell r="C372" t="str">
            <v>Ostatní</v>
          </cell>
          <cell r="O372">
            <v>23200</v>
          </cell>
          <cell r="P372">
            <v>0</v>
          </cell>
          <cell r="R372">
            <v>1856</v>
          </cell>
          <cell r="S372">
            <v>0</v>
          </cell>
          <cell r="U372">
            <v>0</v>
          </cell>
          <cell r="W372">
            <v>0</v>
          </cell>
          <cell r="Y372">
            <v>23200</v>
          </cell>
          <cell r="Z372">
            <v>0</v>
          </cell>
          <cell r="AD372">
            <v>1856</v>
          </cell>
          <cell r="AF372">
            <v>0</v>
          </cell>
          <cell r="BD372">
            <v>25056</v>
          </cell>
          <cell r="BE372">
            <v>0</v>
          </cell>
          <cell r="BF372">
            <v>25056</v>
          </cell>
          <cell r="BG372">
            <v>0</v>
          </cell>
        </row>
        <row r="373">
          <cell r="A373">
            <v>1</v>
          </cell>
          <cell r="B373">
            <v>0</v>
          </cell>
          <cell r="C373" t="str">
            <v>Ostatní</v>
          </cell>
          <cell r="O373">
            <v>27200</v>
          </cell>
          <cell r="P373">
            <v>0</v>
          </cell>
          <cell r="R373">
            <v>2176</v>
          </cell>
          <cell r="S373">
            <v>0</v>
          </cell>
          <cell r="U373">
            <v>0</v>
          </cell>
          <cell r="W373">
            <v>0</v>
          </cell>
          <cell r="Y373">
            <v>27200</v>
          </cell>
          <cell r="Z373">
            <v>0</v>
          </cell>
          <cell r="AD373">
            <v>2176</v>
          </cell>
          <cell r="AF373">
            <v>0</v>
          </cell>
          <cell r="BD373">
            <v>29376.000000000004</v>
          </cell>
          <cell r="BE373">
            <v>0</v>
          </cell>
          <cell r="BF373">
            <v>29376.000000000004</v>
          </cell>
          <cell r="BG373">
            <v>0</v>
          </cell>
        </row>
        <row r="374">
          <cell r="A374">
            <v>1</v>
          </cell>
          <cell r="B374">
            <v>0</v>
          </cell>
          <cell r="C374" t="str">
            <v>Ostatní</v>
          </cell>
          <cell r="O374">
            <v>23200</v>
          </cell>
          <cell r="P374">
            <v>0</v>
          </cell>
          <cell r="R374">
            <v>1856</v>
          </cell>
          <cell r="S374">
            <v>0</v>
          </cell>
          <cell r="U374">
            <v>0</v>
          </cell>
          <cell r="W374">
            <v>0</v>
          </cell>
          <cell r="Y374">
            <v>23200</v>
          </cell>
          <cell r="Z374">
            <v>0</v>
          </cell>
          <cell r="AD374">
            <v>1856</v>
          </cell>
          <cell r="AF374">
            <v>0</v>
          </cell>
          <cell r="BD374">
            <v>25056</v>
          </cell>
          <cell r="BE374">
            <v>0</v>
          </cell>
          <cell r="BF374">
            <v>25056</v>
          </cell>
          <cell r="BG374">
            <v>0</v>
          </cell>
        </row>
        <row r="375">
          <cell r="A375">
            <v>1</v>
          </cell>
          <cell r="B375">
            <v>0</v>
          </cell>
          <cell r="C375" t="str">
            <v>Ostatní</v>
          </cell>
          <cell r="O375">
            <v>25700</v>
          </cell>
          <cell r="P375">
            <v>0</v>
          </cell>
          <cell r="R375">
            <v>2056</v>
          </cell>
          <cell r="S375">
            <v>0</v>
          </cell>
          <cell r="U375">
            <v>0</v>
          </cell>
          <cell r="W375">
            <v>0</v>
          </cell>
          <cell r="Y375">
            <v>25700</v>
          </cell>
          <cell r="Z375">
            <v>0</v>
          </cell>
          <cell r="AD375">
            <v>2056</v>
          </cell>
          <cell r="AF375">
            <v>0</v>
          </cell>
          <cell r="BD375">
            <v>27756.000000000004</v>
          </cell>
          <cell r="BE375">
            <v>0</v>
          </cell>
          <cell r="BF375">
            <v>27756.000000000004</v>
          </cell>
          <cell r="BG375">
            <v>0</v>
          </cell>
        </row>
        <row r="376">
          <cell r="A376">
            <v>1</v>
          </cell>
          <cell r="B376">
            <v>0</v>
          </cell>
          <cell r="C376" t="str">
            <v>Ostatní</v>
          </cell>
          <cell r="O376">
            <v>26700</v>
          </cell>
          <cell r="P376">
            <v>0</v>
          </cell>
          <cell r="R376">
            <v>2136</v>
          </cell>
          <cell r="S376">
            <v>0</v>
          </cell>
          <cell r="U376">
            <v>0</v>
          </cell>
          <cell r="W376">
            <v>0</v>
          </cell>
          <cell r="Y376">
            <v>26700</v>
          </cell>
          <cell r="Z376">
            <v>0</v>
          </cell>
          <cell r="AD376">
            <v>2136</v>
          </cell>
          <cell r="AF376">
            <v>0</v>
          </cell>
          <cell r="BD376">
            <v>28836.000000000004</v>
          </cell>
          <cell r="BE376">
            <v>0</v>
          </cell>
          <cell r="BF376">
            <v>28836.000000000004</v>
          </cell>
          <cell r="BG376">
            <v>0</v>
          </cell>
        </row>
        <row r="377">
          <cell r="A377">
            <v>1</v>
          </cell>
          <cell r="B377">
            <v>0</v>
          </cell>
          <cell r="C377" t="str">
            <v>Ostatní</v>
          </cell>
          <cell r="O377">
            <v>23200</v>
          </cell>
          <cell r="P377">
            <v>0</v>
          </cell>
          <cell r="R377">
            <v>1856</v>
          </cell>
          <cell r="S377">
            <v>0</v>
          </cell>
          <cell r="U377">
            <v>0</v>
          </cell>
          <cell r="W377">
            <v>0</v>
          </cell>
          <cell r="Y377">
            <v>23200</v>
          </cell>
          <cell r="Z377">
            <v>0</v>
          </cell>
          <cell r="AD377">
            <v>1856</v>
          </cell>
          <cell r="AF377">
            <v>0</v>
          </cell>
          <cell r="BD377">
            <v>25056</v>
          </cell>
          <cell r="BE377">
            <v>0</v>
          </cell>
          <cell r="BF377">
            <v>25056</v>
          </cell>
          <cell r="BG377">
            <v>0</v>
          </cell>
        </row>
        <row r="378">
          <cell r="A378">
            <v>1</v>
          </cell>
          <cell r="B378">
            <v>0</v>
          </cell>
          <cell r="C378" t="str">
            <v>Ostatní</v>
          </cell>
          <cell r="O378">
            <v>24400</v>
          </cell>
          <cell r="P378">
            <v>0</v>
          </cell>
          <cell r="R378">
            <v>1952</v>
          </cell>
          <cell r="S378">
            <v>0</v>
          </cell>
          <cell r="U378">
            <v>0</v>
          </cell>
          <cell r="W378">
            <v>0</v>
          </cell>
          <cell r="Y378">
            <v>24400</v>
          </cell>
          <cell r="Z378">
            <v>0</v>
          </cell>
          <cell r="AD378">
            <v>1952</v>
          </cell>
          <cell r="AF378">
            <v>0</v>
          </cell>
          <cell r="BD378">
            <v>26352</v>
          </cell>
          <cell r="BE378">
            <v>0</v>
          </cell>
          <cell r="BF378">
            <v>26352</v>
          </cell>
          <cell r="BG378">
            <v>0</v>
          </cell>
        </row>
        <row r="379">
          <cell r="A379">
            <v>1</v>
          </cell>
          <cell r="B379">
            <v>0</v>
          </cell>
          <cell r="C379" t="str">
            <v>Operátor</v>
          </cell>
          <cell r="O379">
            <v>24738</v>
          </cell>
          <cell r="P379">
            <v>450</v>
          </cell>
          <cell r="R379">
            <v>2015.04</v>
          </cell>
          <cell r="S379">
            <v>0</v>
          </cell>
          <cell r="U379">
            <v>0</v>
          </cell>
          <cell r="W379">
            <v>0</v>
          </cell>
          <cell r="Y379">
            <v>24738</v>
          </cell>
          <cell r="Z379">
            <v>450</v>
          </cell>
          <cell r="AD379">
            <v>2015.04</v>
          </cell>
          <cell r="AF379">
            <v>0</v>
          </cell>
          <cell r="BD379">
            <v>26717.040000000001</v>
          </cell>
          <cell r="BE379">
            <v>486.00000000000006</v>
          </cell>
          <cell r="BF379">
            <v>26717.040000000001</v>
          </cell>
          <cell r="BG379">
            <v>486.00000000000006</v>
          </cell>
        </row>
        <row r="380">
          <cell r="A380">
            <v>1</v>
          </cell>
          <cell r="B380">
            <v>0</v>
          </cell>
          <cell r="C380" t="str">
            <v>Operátor</v>
          </cell>
          <cell r="O380">
            <v>23738</v>
          </cell>
          <cell r="P380">
            <v>0</v>
          </cell>
          <cell r="R380">
            <v>1899.04</v>
          </cell>
          <cell r="S380">
            <v>400</v>
          </cell>
          <cell r="U380">
            <v>0</v>
          </cell>
          <cell r="W380">
            <v>400</v>
          </cell>
          <cell r="Y380">
            <v>24138</v>
          </cell>
          <cell r="Z380">
            <v>0</v>
          </cell>
          <cell r="AD380">
            <v>1931.04</v>
          </cell>
          <cell r="AF380">
            <v>0</v>
          </cell>
          <cell r="BD380">
            <v>25637.040000000001</v>
          </cell>
          <cell r="BE380">
            <v>0</v>
          </cell>
          <cell r="BF380">
            <v>26069.040000000001</v>
          </cell>
          <cell r="BG380">
            <v>0</v>
          </cell>
        </row>
        <row r="381">
          <cell r="A381">
            <v>1</v>
          </cell>
          <cell r="B381">
            <v>0</v>
          </cell>
          <cell r="C381" t="str">
            <v>Operátor</v>
          </cell>
          <cell r="O381">
            <v>24587</v>
          </cell>
          <cell r="P381">
            <v>950</v>
          </cell>
          <cell r="R381">
            <v>2042.96</v>
          </cell>
          <cell r="S381">
            <v>0</v>
          </cell>
          <cell r="U381">
            <v>0</v>
          </cell>
          <cell r="W381">
            <v>0</v>
          </cell>
          <cell r="Y381">
            <v>24587</v>
          </cell>
          <cell r="Z381">
            <v>950</v>
          </cell>
          <cell r="AD381">
            <v>2042.96</v>
          </cell>
          <cell r="AF381">
            <v>0</v>
          </cell>
          <cell r="BD381">
            <v>26553.960000000003</v>
          </cell>
          <cell r="BE381">
            <v>1026</v>
          </cell>
          <cell r="BF381">
            <v>26553.960000000003</v>
          </cell>
          <cell r="BG381">
            <v>1026</v>
          </cell>
        </row>
        <row r="382">
          <cell r="A382">
            <v>1</v>
          </cell>
          <cell r="B382">
            <v>0</v>
          </cell>
          <cell r="C382" t="str">
            <v>Operátor</v>
          </cell>
          <cell r="O382">
            <v>24738</v>
          </cell>
          <cell r="P382">
            <v>450</v>
          </cell>
          <cell r="R382">
            <v>2015.04</v>
          </cell>
          <cell r="S382">
            <v>0</v>
          </cell>
          <cell r="U382">
            <v>0</v>
          </cell>
          <cell r="W382">
            <v>0</v>
          </cell>
          <cell r="Y382">
            <v>24738</v>
          </cell>
          <cell r="Z382">
            <v>450</v>
          </cell>
          <cell r="AD382">
            <v>2015.04</v>
          </cell>
          <cell r="AF382">
            <v>0</v>
          </cell>
          <cell r="BD382">
            <v>26717.040000000001</v>
          </cell>
          <cell r="BE382">
            <v>486.00000000000006</v>
          </cell>
          <cell r="BF382">
            <v>26717.040000000001</v>
          </cell>
          <cell r="BG382">
            <v>486.00000000000006</v>
          </cell>
        </row>
        <row r="383">
          <cell r="A383">
            <v>1</v>
          </cell>
          <cell r="B383">
            <v>0</v>
          </cell>
          <cell r="C383" t="str">
            <v>Operátor</v>
          </cell>
          <cell r="O383">
            <v>23176</v>
          </cell>
          <cell r="P383">
            <v>650</v>
          </cell>
          <cell r="R383">
            <v>1906.08</v>
          </cell>
          <cell r="S383">
            <v>1000</v>
          </cell>
          <cell r="U383">
            <v>0</v>
          </cell>
          <cell r="W383">
            <v>1000</v>
          </cell>
          <cell r="Y383">
            <v>24176</v>
          </cell>
          <cell r="Z383">
            <v>650</v>
          </cell>
          <cell r="AD383">
            <v>1986.0800000000002</v>
          </cell>
          <cell r="AF383">
            <v>0</v>
          </cell>
          <cell r="BD383">
            <v>25030.080000000002</v>
          </cell>
          <cell r="BE383">
            <v>702</v>
          </cell>
          <cell r="BF383">
            <v>26110.080000000002</v>
          </cell>
          <cell r="BG383">
            <v>702</v>
          </cell>
        </row>
        <row r="384">
          <cell r="A384">
            <v>1</v>
          </cell>
          <cell r="B384">
            <v>0</v>
          </cell>
          <cell r="C384" t="str">
            <v>Ostatní</v>
          </cell>
          <cell r="O384">
            <v>60443</v>
          </cell>
          <cell r="P384">
            <v>0</v>
          </cell>
          <cell r="R384">
            <v>4835.4400000000005</v>
          </cell>
          <cell r="S384">
            <v>0</v>
          </cell>
          <cell r="U384">
            <v>0</v>
          </cell>
          <cell r="W384">
            <v>0</v>
          </cell>
          <cell r="Y384">
            <v>60443</v>
          </cell>
          <cell r="Z384">
            <v>0</v>
          </cell>
          <cell r="AD384">
            <v>4835.4400000000005</v>
          </cell>
          <cell r="AF384">
            <v>0</v>
          </cell>
          <cell r="BD384">
            <v>65278.44</v>
          </cell>
          <cell r="BE384">
            <v>0</v>
          </cell>
          <cell r="BF384">
            <v>65278.44</v>
          </cell>
          <cell r="BG384">
            <v>0</v>
          </cell>
        </row>
        <row r="385">
          <cell r="A385">
            <v>1</v>
          </cell>
          <cell r="B385">
            <v>0</v>
          </cell>
          <cell r="C385" t="str">
            <v>Operátor</v>
          </cell>
          <cell r="O385">
            <v>23155</v>
          </cell>
          <cell r="P385">
            <v>650</v>
          </cell>
          <cell r="R385">
            <v>1904.4</v>
          </cell>
          <cell r="S385">
            <v>1000</v>
          </cell>
          <cell r="U385">
            <v>0</v>
          </cell>
          <cell r="W385">
            <v>1000</v>
          </cell>
          <cell r="Y385">
            <v>24155</v>
          </cell>
          <cell r="Z385">
            <v>650</v>
          </cell>
          <cell r="AD385">
            <v>1984.4</v>
          </cell>
          <cell r="AF385">
            <v>0</v>
          </cell>
          <cell r="BD385">
            <v>25007.4</v>
          </cell>
          <cell r="BE385">
            <v>702</v>
          </cell>
          <cell r="BF385">
            <v>26087.4</v>
          </cell>
          <cell r="BG385">
            <v>702</v>
          </cell>
        </row>
        <row r="386">
          <cell r="A386">
            <v>1</v>
          </cell>
          <cell r="B386">
            <v>0</v>
          </cell>
          <cell r="C386" t="str">
            <v>Operátor</v>
          </cell>
          <cell r="O386">
            <v>24476</v>
          </cell>
          <cell r="P386">
            <v>650</v>
          </cell>
          <cell r="R386">
            <v>2010.0800000000002</v>
          </cell>
          <cell r="S386">
            <v>0</v>
          </cell>
          <cell r="U386">
            <v>0</v>
          </cell>
          <cell r="W386">
            <v>0</v>
          </cell>
          <cell r="Y386">
            <v>24476</v>
          </cell>
          <cell r="Z386">
            <v>650</v>
          </cell>
          <cell r="AD386">
            <v>2010.0800000000002</v>
          </cell>
          <cell r="AF386">
            <v>0</v>
          </cell>
          <cell r="BD386">
            <v>26434.080000000002</v>
          </cell>
          <cell r="BE386">
            <v>702</v>
          </cell>
          <cell r="BF386">
            <v>26434.080000000002</v>
          </cell>
          <cell r="BG386">
            <v>702</v>
          </cell>
        </row>
        <row r="387">
          <cell r="A387">
            <v>1</v>
          </cell>
          <cell r="B387">
            <v>0</v>
          </cell>
          <cell r="C387" t="str">
            <v>Operátor</v>
          </cell>
          <cell r="O387">
            <v>22630</v>
          </cell>
          <cell r="P387">
            <v>200</v>
          </cell>
          <cell r="R387">
            <v>1826.4</v>
          </cell>
          <cell r="S387">
            <v>1000</v>
          </cell>
          <cell r="U387">
            <v>0</v>
          </cell>
          <cell r="W387">
            <v>1000</v>
          </cell>
          <cell r="Y387">
            <v>23630</v>
          </cell>
          <cell r="Z387">
            <v>200</v>
          </cell>
          <cell r="AD387">
            <v>1906.4</v>
          </cell>
          <cell r="AF387">
            <v>0</v>
          </cell>
          <cell r="BD387">
            <v>24440.400000000001</v>
          </cell>
          <cell r="BE387">
            <v>216</v>
          </cell>
          <cell r="BF387">
            <v>25520.400000000001</v>
          </cell>
          <cell r="BG387">
            <v>216</v>
          </cell>
        </row>
        <row r="388">
          <cell r="A388">
            <v>1</v>
          </cell>
          <cell r="B388">
            <v>0</v>
          </cell>
          <cell r="C388" t="str">
            <v>Operátor</v>
          </cell>
          <cell r="O388">
            <v>24158</v>
          </cell>
          <cell r="P388">
            <v>0</v>
          </cell>
          <cell r="R388">
            <v>1932.64</v>
          </cell>
          <cell r="S388">
            <v>0</v>
          </cell>
          <cell r="U388">
            <v>0</v>
          </cell>
          <cell r="W388">
            <v>0</v>
          </cell>
          <cell r="Y388">
            <v>24158</v>
          </cell>
          <cell r="Z388">
            <v>0</v>
          </cell>
          <cell r="AD388">
            <v>1932.64</v>
          </cell>
          <cell r="AF388">
            <v>0</v>
          </cell>
          <cell r="BD388">
            <v>26090.640000000003</v>
          </cell>
          <cell r="BE388">
            <v>0</v>
          </cell>
          <cell r="BF388">
            <v>26090.640000000003</v>
          </cell>
          <cell r="BG388">
            <v>0</v>
          </cell>
        </row>
        <row r="389">
          <cell r="A389">
            <v>1</v>
          </cell>
          <cell r="B389">
            <v>0</v>
          </cell>
          <cell r="C389" t="str">
            <v>Operátor</v>
          </cell>
          <cell r="O389">
            <v>25008</v>
          </cell>
          <cell r="P389">
            <v>200</v>
          </cell>
          <cell r="R389">
            <v>2016.64</v>
          </cell>
          <cell r="S389">
            <v>0</v>
          </cell>
          <cell r="U389">
            <v>0</v>
          </cell>
          <cell r="W389">
            <v>0</v>
          </cell>
          <cell r="Y389">
            <v>25008</v>
          </cell>
          <cell r="Z389">
            <v>200</v>
          </cell>
          <cell r="AD389">
            <v>2016.64</v>
          </cell>
          <cell r="AF389">
            <v>0</v>
          </cell>
          <cell r="BD389">
            <v>27008.640000000003</v>
          </cell>
          <cell r="BE389">
            <v>216</v>
          </cell>
          <cell r="BF389">
            <v>27008.640000000003</v>
          </cell>
          <cell r="BG389">
            <v>216</v>
          </cell>
        </row>
        <row r="390">
          <cell r="A390">
            <v>1</v>
          </cell>
          <cell r="B390">
            <v>0</v>
          </cell>
          <cell r="C390" t="str">
            <v>Operátor</v>
          </cell>
          <cell r="O390">
            <v>22977</v>
          </cell>
          <cell r="P390">
            <v>900</v>
          </cell>
          <cell r="R390">
            <v>1910.16</v>
          </cell>
          <cell r="S390">
            <v>500</v>
          </cell>
          <cell r="U390">
            <v>0</v>
          </cell>
          <cell r="W390">
            <v>500</v>
          </cell>
          <cell r="Y390">
            <v>23477</v>
          </cell>
          <cell r="Z390">
            <v>1350</v>
          </cell>
          <cell r="AD390">
            <v>1986.16</v>
          </cell>
          <cell r="AF390">
            <v>450</v>
          </cell>
          <cell r="BD390">
            <v>24815.16</v>
          </cell>
          <cell r="BE390">
            <v>972.00000000000011</v>
          </cell>
          <cell r="BF390">
            <v>25355.16</v>
          </cell>
          <cell r="BG390">
            <v>1458</v>
          </cell>
        </row>
        <row r="391">
          <cell r="A391">
            <v>1</v>
          </cell>
          <cell r="B391">
            <v>0</v>
          </cell>
          <cell r="C391" t="str">
            <v>Operátor</v>
          </cell>
          <cell r="O391">
            <v>22656</v>
          </cell>
          <cell r="P391">
            <v>200</v>
          </cell>
          <cell r="R391">
            <v>1828.48</v>
          </cell>
          <cell r="S391">
            <v>500</v>
          </cell>
          <cell r="U391">
            <v>0</v>
          </cell>
          <cell r="W391">
            <v>500</v>
          </cell>
          <cell r="Y391">
            <v>23156</v>
          </cell>
          <cell r="Z391">
            <v>200</v>
          </cell>
          <cell r="AD391">
            <v>1868.48</v>
          </cell>
          <cell r="AF391">
            <v>0</v>
          </cell>
          <cell r="BD391">
            <v>24468.480000000003</v>
          </cell>
          <cell r="BE391">
            <v>216</v>
          </cell>
          <cell r="BF391">
            <v>25008.480000000003</v>
          </cell>
          <cell r="BG391">
            <v>216</v>
          </cell>
        </row>
        <row r="392">
          <cell r="A392">
            <v>1</v>
          </cell>
          <cell r="B392">
            <v>0</v>
          </cell>
          <cell r="C392" t="str">
            <v>Operátor</v>
          </cell>
          <cell r="O392">
            <v>22977</v>
          </cell>
          <cell r="P392">
            <v>0</v>
          </cell>
          <cell r="R392">
            <v>1838.16</v>
          </cell>
          <cell r="S392">
            <v>500</v>
          </cell>
          <cell r="U392">
            <v>0</v>
          </cell>
          <cell r="W392">
            <v>500</v>
          </cell>
          <cell r="Y392">
            <v>23477</v>
          </cell>
          <cell r="Z392">
            <v>0</v>
          </cell>
          <cell r="AD392">
            <v>1878.16</v>
          </cell>
          <cell r="AF392">
            <v>0</v>
          </cell>
          <cell r="BD392">
            <v>24815.16</v>
          </cell>
          <cell r="BE392">
            <v>0</v>
          </cell>
          <cell r="BF392">
            <v>25355.16</v>
          </cell>
          <cell r="BG392">
            <v>0</v>
          </cell>
        </row>
        <row r="393">
          <cell r="A393">
            <v>1</v>
          </cell>
          <cell r="B393">
            <v>0</v>
          </cell>
          <cell r="C393" t="str">
            <v>Operátor</v>
          </cell>
          <cell r="O393">
            <v>25008</v>
          </cell>
          <cell r="P393">
            <v>650</v>
          </cell>
          <cell r="R393">
            <v>2052.64</v>
          </cell>
          <cell r="S393">
            <v>0</v>
          </cell>
          <cell r="U393">
            <v>0</v>
          </cell>
          <cell r="W393">
            <v>0</v>
          </cell>
          <cell r="Y393">
            <v>25008</v>
          </cell>
          <cell r="Z393">
            <v>0</v>
          </cell>
          <cell r="AD393">
            <v>2000.64</v>
          </cell>
          <cell r="AF393">
            <v>-650</v>
          </cell>
          <cell r="BD393">
            <v>27008.640000000003</v>
          </cell>
          <cell r="BE393">
            <v>702</v>
          </cell>
          <cell r="BF393">
            <v>27008.640000000003</v>
          </cell>
          <cell r="BG393">
            <v>0</v>
          </cell>
        </row>
        <row r="394">
          <cell r="A394">
            <v>1</v>
          </cell>
          <cell r="B394">
            <v>0</v>
          </cell>
          <cell r="C394" t="str">
            <v>Operátor</v>
          </cell>
          <cell r="O394">
            <v>22977</v>
          </cell>
          <cell r="P394">
            <v>0</v>
          </cell>
          <cell r="R394">
            <v>1838.16</v>
          </cell>
          <cell r="S394">
            <v>500</v>
          </cell>
          <cell r="U394">
            <v>0</v>
          </cell>
          <cell r="W394">
            <v>500</v>
          </cell>
          <cell r="Y394">
            <v>23477</v>
          </cell>
          <cell r="Z394">
            <v>650</v>
          </cell>
          <cell r="AD394">
            <v>1930.16</v>
          </cell>
          <cell r="AF394">
            <v>650</v>
          </cell>
          <cell r="BD394">
            <v>24815.16</v>
          </cell>
          <cell r="BE394">
            <v>0</v>
          </cell>
          <cell r="BF394">
            <v>25355.16</v>
          </cell>
          <cell r="BG394">
            <v>702</v>
          </cell>
        </row>
        <row r="395">
          <cell r="A395">
            <v>1</v>
          </cell>
          <cell r="B395">
            <v>0</v>
          </cell>
          <cell r="C395" t="str">
            <v>Ostatní</v>
          </cell>
          <cell r="O395">
            <v>65000</v>
          </cell>
          <cell r="P395">
            <v>0</v>
          </cell>
          <cell r="R395">
            <v>5200</v>
          </cell>
          <cell r="S395">
            <v>0</v>
          </cell>
          <cell r="U395">
            <v>0</v>
          </cell>
          <cell r="W395">
            <v>0</v>
          </cell>
          <cell r="Y395">
            <v>65000</v>
          </cell>
          <cell r="Z395">
            <v>0</v>
          </cell>
          <cell r="AD395">
            <v>5200</v>
          </cell>
          <cell r="AF395">
            <v>0</v>
          </cell>
          <cell r="BD395">
            <v>70200</v>
          </cell>
          <cell r="BE395">
            <v>0</v>
          </cell>
          <cell r="BF395">
            <v>70200</v>
          </cell>
          <cell r="BG395">
            <v>0</v>
          </cell>
        </row>
        <row r="396">
          <cell r="A396">
            <v>1</v>
          </cell>
          <cell r="B396">
            <v>0</v>
          </cell>
          <cell r="C396" t="str">
            <v>Operátor</v>
          </cell>
          <cell r="O396">
            <v>22977</v>
          </cell>
          <cell r="P396">
            <v>0</v>
          </cell>
          <cell r="R396">
            <v>1838.16</v>
          </cell>
          <cell r="S396">
            <v>500</v>
          </cell>
          <cell r="U396">
            <v>0</v>
          </cell>
          <cell r="W396">
            <v>500</v>
          </cell>
          <cell r="Y396">
            <v>23477</v>
          </cell>
          <cell r="Z396">
            <v>0</v>
          </cell>
          <cell r="AD396">
            <v>1878.16</v>
          </cell>
          <cell r="AF396">
            <v>0</v>
          </cell>
          <cell r="BD396">
            <v>24815.16</v>
          </cell>
          <cell r="BE396">
            <v>0</v>
          </cell>
          <cell r="BF396">
            <v>25355.16</v>
          </cell>
          <cell r="BG396">
            <v>0</v>
          </cell>
        </row>
        <row r="397">
          <cell r="A397">
            <v>1</v>
          </cell>
          <cell r="B397">
            <v>0</v>
          </cell>
          <cell r="C397" t="str">
            <v>Ostatní</v>
          </cell>
          <cell r="O397">
            <v>22667</v>
          </cell>
          <cell r="P397">
            <v>0</v>
          </cell>
          <cell r="R397">
            <v>1813.3600000000001</v>
          </cell>
          <cell r="S397">
            <v>0</v>
          </cell>
          <cell r="U397">
            <v>0</v>
          </cell>
          <cell r="W397">
            <v>0</v>
          </cell>
          <cell r="Y397">
            <v>22667</v>
          </cell>
          <cell r="Z397">
            <v>0</v>
          </cell>
          <cell r="AD397">
            <v>1813.3600000000001</v>
          </cell>
          <cell r="AF397">
            <v>0</v>
          </cell>
          <cell r="BD397">
            <v>24480.36</v>
          </cell>
          <cell r="BE397">
            <v>0</v>
          </cell>
          <cell r="BF397">
            <v>24480.36</v>
          </cell>
          <cell r="BG397">
            <v>0</v>
          </cell>
        </row>
        <row r="398">
          <cell r="A398">
            <v>1</v>
          </cell>
          <cell r="B398">
            <v>0</v>
          </cell>
          <cell r="C398" t="str">
            <v>Ostatní</v>
          </cell>
          <cell r="O398">
            <v>24737</v>
          </cell>
          <cell r="P398">
            <v>0</v>
          </cell>
          <cell r="R398">
            <v>1978.96</v>
          </cell>
          <cell r="S398">
            <v>0</v>
          </cell>
          <cell r="U398">
            <v>0</v>
          </cell>
          <cell r="W398">
            <v>0</v>
          </cell>
          <cell r="Y398">
            <v>24737</v>
          </cell>
          <cell r="Z398">
            <v>0</v>
          </cell>
          <cell r="AD398">
            <v>1978.96</v>
          </cell>
          <cell r="AF398">
            <v>0</v>
          </cell>
          <cell r="BD398">
            <v>26715.960000000003</v>
          </cell>
          <cell r="BE398">
            <v>0</v>
          </cell>
          <cell r="BF398">
            <v>26715.960000000003</v>
          </cell>
          <cell r="BG398">
            <v>0</v>
          </cell>
        </row>
        <row r="399">
          <cell r="A399">
            <v>1</v>
          </cell>
          <cell r="B399">
            <v>0</v>
          </cell>
          <cell r="C399" t="str">
            <v>Ostatní</v>
          </cell>
          <cell r="O399">
            <v>24323</v>
          </cell>
          <cell r="P399">
            <v>0</v>
          </cell>
          <cell r="R399">
            <v>1945.8400000000001</v>
          </cell>
          <cell r="S399">
            <v>0</v>
          </cell>
          <cell r="U399">
            <v>0</v>
          </cell>
          <cell r="W399">
            <v>0</v>
          </cell>
          <cell r="Y399">
            <v>24323</v>
          </cell>
          <cell r="Z399">
            <v>0</v>
          </cell>
          <cell r="AD399">
            <v>1945.8400000000001</v>
          </cell>
          <cell r="AF399">
            <v>0</v>
          </cell>
          <cell r="BD399">
            <v>26268.84</v>
          </cell>
          <cell r="BE399">
            <v>0</v>
          </cell>
          <cell r="BF399">
            <v>26268.84</v>
          </cell>
          <cell r="BG399">
            <v>0</v>
          </cell>
        </row>
        <row r="400">
          <cell r="A400">
            <v>1</v>
          </cell>
          <cell r="B400">
            <v>0</v>
          </cell>
          <cell r="C400" t="str">
            <v>Ostatní</v>
          </cell>
          <cell r="O400">
            <v>24426</v>
          </cell>
          <cell r="P400">
            <v>0</v>
          </cell>
          <cell r="R400">
            <v>1954.08</v>
          </cell>
          <cell r="S400">
            <v>0</v>
          </cell>
          <cell r="U400">
            <v>0</v>
          </cell>
          <cell r="W400">
            <v>0</v>
          </cell>
          <cell r="Y400">
            <v>24426</v>
          </cell>
          <cell r="Z400">
            <v>0</v>
          </cell>
          <cell r="AD400">
            <v>1954.08</v>
          </cell>
          <cell r="AF400">
            <v>0</v>
          </cell>
          <cell r="BD400">
            <v>26380.080000000002</v>
          </cell>
          <cell r="BE400">
            <v>0</v>
          </cell>
          <cell r="BF400">
            <v>26380.080000000002</v>
          </cell>
          <cell r="BG400">
            <v>0</v>
          </cell>
        </row>
        <row r="401">
          <cell r="A401">
            <v>1</v>
          </cell>
          <cell r="B401">
            <v>0</v>
          </cell>
          <cell r="C401" t="str">
            <v>Ostatní</v>
          </cell>
          <cell r="O401">
            <v>26300</v>
          </cell>
          <cell r="P401">
            <v>0</v>
          </cell>
          <cell r="R401">
            <v>2104</v>
          </cell>
          <cell r="S401">
            <v>0</v>
          </cell>
          <cell r="U401">
            <v>0</v>
          </cell>
          <cell r="W401">
            <v>0</v>
          </cell>
          <cell r="Y401">
            <v>26300</v>
          </cell>
          <cell r="Z401">
            <v>0</v>
          </cell>
          <cell r="AD401">
            <v>2104</v>
          </cell>
          <cell r="AF401">
            <v>0</v>
          </cell>
          <cell r="BD401">
            <v>28404.000000000004</v>
          </cell>
          <cell r="BE401">
            <v>0</v>
          </cell>
          <cell r="BF401">
            <v>28404.000000000004</v>
          </cell>
          <cell r="BG401">
            <v>0</v>
          </cell>
        </row>
        <row r="402">
          <cell r="A402">
            <v>1</v>
          </cell>
          <cell r="B402">
            <v>0</v>
          </cell>
          <cell r="C402" t="str">
            <v>Ostatní</v>
          </cell>
          <cell r="O402">
            <v>25047</v>
          </cell>
          <cell r="P402">
            <v>0</v>
          </cell>
          <cell r="R402">
            <v>2003.76</v>
          </cell>
          <cell r="S402">
            <v>0</v>
          </cell>
          <cell r="U402">
            <v>0</v>
          </cell>
          <cell r="W402">
            <v>0</v>
          </cell>
          <cell r="Y402">
            <v>25047</v>
          </cell>
          <cell r="Z402">
            <v>0</v>
          </cell>
          <cell r="AD402">
            <v>2003.76</v>
          </cell>
          <cell r="AF402">
            <v>0</v>
          </cell>
          <cell r="BD402">
            <v>27050.760000000002</v>
          </cell>
          <cell r="BE402">
            <v>0</v>
          </cell>
          <cell r="BF402">
            <v>27050.760000000002</v>
          </cell>
          <cell r="BG402">
            <v>0</v>
          </cell>
        </row>
        <row r="403">
          <cell r="A403">
            <v>1</v>
          </cell>
          <cell r="B403">
            <v>0</v>
          </cell>
          <cell r="C403" t="str">
            <v>Ostatní</v>
          </cell>
          <cell r="O403">
            <v>26400</v>
          </cell>
          <cell r="P403">
            <v>0</v>
          </cell>
          <cell r="R403">
            <v>2112</v>
          </cell>
          <cell r="S403">
            <v>0</v>
          </cell>
          <cell r="U403">
            <v>0</v>
          </cell>
          <cell r="W403">
            <v>0</v>
          </cell>
          <cell r="Y403">
            <v>26400</v>
          </cell>
          <cell r="Z403">
            <v>0</v>
          </cell>
          <cell r="AD403">
            <v>2112</v>
          </cell>
          <cell r="AF403">
            <v>0</v>
          </cell>
          <cell r="BD403">
            <v>28512.000000000004</v>
          </cell>
          <cell r="BE403">
            <v>0</v>
          </cell>
          <cell r="BF403">
            <v>28512.000000000004</v>
          </cell>
          <cell r="BG403">
            <v>0</v>
          </cell>
        </row>
        <row r="404">
          <cell r="A404">
            <v>1</v>
          </cell>
          <cell r="B404">
            <v>0</v>
          </cell>
          <cell r="C404" t="str">
            <v>Ostatní</v>
          </cell>
          <cell r="O404">
            <v>33200</v>
          </cell>
          <cell r="P404">
            <v>0</v>
          </cell>
          <cell r="R404">
            <v>2656</v>
          </cell>
          <cell r="S404">
            <v>0</v>
          </cell>
          <cell r="U404">
            <v>0</v>
          </cell>
          <cell r="W404">
            <v>0</v>
          </cell>
          <cell r="Y404">
            <v>33200</v>
          </cell>
          <cell r="Z404">
            <v>0</v>
          </cell>
          <cell r="AD404">
            <v>2656</v>
          </cell>
          <cell r="AF404">
            <v>0</v>
          </cell>
          <cell r="BD404">
            <v>35856</v>
          </cell>
          <cell r="BE404">
            <v>0</v>
          </cell>
          <cell r="BF404">
            <v>35856</v>
          </cell>
          <cell r="BG404">
            <v>0</v>
          </cell>
        </row>
        <row r="405">
          <cell r="A405">
            <v>1</v>
          </cell>
          <cell r="B405">
            <v>1</v>
          </cell>
          <cell r="C405" t="str">
            <v>Ostatní</v>
          </cell>
          <cell r="O405">
            <v>24300</v>
          </cell>
          <cell r="P405">
            <v>0</v>
          </cell>
          <cell r="R405">
            <v>1944</v>
          </cell>
          <cell r="S405">
            <v>0</v>
          </cell>
          <cell r="U405">
            <v>100</v>
          </cell>
          <cell r="W405">
            <v>100</v>
          </cell>
          <cell r="Y405">
            <v>24400</v>
          </cell>
          <cell r="Z405">
            <v>0</v>
          </cell>
          <cell r="AD405">
            <v>1952</v>
          </cell>
          <cell r="AF405">
            <v>0</v>
          </cell>
          <cell r="BD405">
            <v>26244</v>
          </cell>
          <cell r="BE405">
            <v>0</v>
          </cell>
          <cell r="BF405">
            <v>26352</v>
          </cell>
          <cell r="BG405">
            <v>0</v>
          </cell>
        </row>
        <row r="406">
          <cell r="A406">
            <v>1</v>
          </cell>
          <cell r="B406">
            <v>1</v>
          </cell>
          <cell r="C406" t="str">
            <v>Ostatní</v>
          </cell>
          <cell r="O406">
            <v>25875</v>
          </cell>
          <cell r="P406">
            <v>0</v>
          </cell>
          <cell r="R406">
            <v>2070</v>
          </cell>
          <cell r="S406">
            <v>0</v>
          </cell>
          <cell r="U406">
            <v>0</v>
          </cell>
          <cell r="W406">
            <v>0</v>
          </cell>
          <cell r="Y406">
            <v>25875</v>
          </cell>
          <cell r="Z406">
            <v>0</v>
          </cell>
          <cell r="AD406">
            <v>2070</v>
          </cell>
          <cell r="AF406">
            <v>0</v>
          </cell>
          <cell r="BD406">
            <v>27945.000000000004</v>
          </cell>
          <cell r="BE406">
            <v>0</v>
          </cell>
          <cell r="BF406">
            <v>27945.000000000004</v>
          </cell>
          <cell r="BG406">
            <v>0</v>
          </cell>
        </row>
        <row r="407">
          <cell r="A407">
            <v>1</v>
          </cell>
          <cell r="B407">
            <v>1</v>
          </cell>
          <cell r="C407" t="str">
            <v>Ostatní</v>
          </cell>
          <cell r="O407">
            <v>25875</v>
          </cell>
          <cell r="P407">
            <v>0</v>
          </cell>
          <cell r="R407">
            <v>2070</v>
          </cell>
          <cell r="S407">
            <v>0</v>
          </cell>
          <cell r="U407">
            <v>0</v>
          </cell>
          <cell r="W407">
            <v>0</v>
          </cell>
          <cell r="Y407">
            <v>25875</v>
          </cell>
          <cell r="Z407">
            <v>3000</v>
          </cell>
          <cell r="AD407">
            <v>2310</v>
          </cell>
          <cell r="AF407">
            <v>3000</v>
          </cell>
          <cell r="BD407">
            <v>27945.000000000004</v>
          </cell>
          <cell r="BE407">
            <v>0</v>
          </cell>
          <cell r="BF407">
            <v>27945.000000000004</v>
          </cell>
          <cell r="BG407">
            <v>3240</v>
          </cell>
        </row>
        <row r="408">
          <cell r="A408">
            <v>1</v>
          </cell>
          <cell r="B408">
            <v>0</v>
          </cell>
          <cell r="C408" t="str">
            <v>Ostatní</v>
          </cell>
          <cell r="O408">
            <v>25855</v>
          </cell>
          <cell r="P408">
            <v>0</v>
          </cell>
          <cell r="R408">
            <v>2068.4</v>
          </cell>
          <cell r="S408">
            <v>0</v>
          </cell>
          <cell r="U408">
            <v>0</v>
          </cell>
          <cell r="W408">
            <v>0</v>
          </cell>
          <cell r="Y408">
            <v>25855</v>
          </cell>
          <cell r="Z408">
            <v>0</v>
          </cell>
          <cell r="AD408">
            <v>2068.4</v>
          </cell>
          <cell r="AF408">
            <v>0</v>
          </cell>
          <cell r="BD408">
            <v>27923.4</v>
          </cell>
          <cell r="BE408">
            <v>0</v>
          </cell>
          <cell r="BF408">
            <v>27923.4</v>
          </cell>
          <cell r="BG408">
            <v>0</v>
          </cell>
        </row>
        <row r="409">
          <cell r="A409">
            <v>1</v>
          </cell>
          <cell r="B409">
            <v>0</v>
          </cell>
          <cell r="C409" t="str">
            <v>Ostatní</v>
          </cell>
          <cell r="O409">
            <v>24908</v>
          </cell>
          <cell r="P409">
            <v>0</v>
          </cell>
          <cell r="R409">
            <v>1992.64</v>
          </cell>
          <cell r="S409">
            <v>0</v>
          </cell>
          <cell r="U409">
            <v>0</v>
          </cell>
          <cell r="W409">
            <v>0</v>
          </cell>
          <cell r="Y409">
            <v>24908</v>
          </cell>
          <cell r="Z409">
            <v>0</v>
          </cell>
          <cell r="AD409">
            <v>1992.64</v>
          </cell>
          <cell r="AF409">
            <v>0</v>
          </cell>
          <cell r="BD409">
            <v>26900.640000000003</v>
          </cell>
          <cell r="BE409">
            <v>0</v>
          </cell>
          <cell r="BF409">
            <v>26900.640000000003</v>
          </cell>
          <cell r="BG409">
            <v>0</v>
          </cell>
        </row>
        <row r="410">
          <cell r="A410">
            <v>1</v>
          </cell>
          <cell r="B410">
            <v>0</v>
          </cell>
          <cell r="C410" t="str">
            <v>Velitel družstva</v>
          </cell>
          <cell r="O410">
            <v>20726</v>
          </cell>
          <cell r="P410">
            <v>2400</v>
          </cell>
          <cell r="R410">
            <v>1850.08</v>
          </cell>
          <cell r="S410">
            <v>400</v>
          </cell>
          <cell r="U410">
            <v>0</v>
          </cell>
          <cell r="W410">
            <v>400</v>
          </cell>
          <cell r="Y410">
            <v>21126</v>
          </cell>
          <cell r="Z410">
            <v>1450</v>
          </cell>
          <cell r="AD410">
            <v>1806.08</v>
          </cell>
          <cell r="AF410">
            <v>-950</v>
          </cell>
          <cell r="BD410">
            <v>22384.080000000002</v>
          </cell>
          <cell r="BE410">
            <v>2592</v>
          </cell>
          <cell r="BF410">
            <v>22816.080000000002</v>
          </cell>
          <cell r="BG410">
            <v>1566</v>
          </cell>
        </row>
        <row r="411">
          <cell r="A411">
            <v>1</v>
          </cell>
          <cell r="B411">
            <v>0</v>
          </cell>
          <cell r="C411" t="str">
            <v>Ostatní</v>
          </cell>
          <cell r="O411">
            <v>33642</v>
          </cell>
          <cell r="P411">
            <v>0</v>
          </cell>
          <cell r="R411">
            <v>4037.04</v>
          </cell>
          <cell r="S411">
            <v>0</v>
          </cell>
          <cell r="U411">
            <v>0</v>
          </cell>
          <cell r="W411">
            <v>0</v>
          </cell>
          <cell r="Y411">
            <v>33642</v>
          </cell>
          <cell r="Z411">
            <v>0</v>
          </cell>
          <cell r="AD411">
            <v>4037.04</v>
          </cell>
          <cell r="AF411">
            <v>0</v>
          </cell>
          <cell r="BD411">
            <v>37679.040000000001</v>
          </cell>
          <cell r="BE411">
            <v>0</v>
          </cell>
          <cell r="BF411">
            <v>37679.040000000001</v>
          </cell>
          <cell r="BG411">
            <v>0</v>
          </cell>
        </row>
        <row r="412">
          <cell r="A412">
            <v>1</v>
          </cell>
          <cell r="B412">
            <v>0</v>
          </cell>
          <cell r="C412" t="str">
            <v>Velitel družstva</v>
          </cell>
          <cell r="O412">
            <v>19603</v>
          </cell>
          <cell r="P412">
            <v>2650</v>
          </cell>
          <cell r="R412">
            <v>1780.24</v>
          </cell>
          <cell r="S412">
            <v>700</v>
          </cell>
          <cell r="U412">
            <v>0</v>
          </cell>
          <cell r="W412">
            <v>700</v>
          </cell>
          <cell r="Y412">
            <v>20303</v>
          </cell>
          <cell r="Z412">
            <v>2650</v>
          </cell>
          <cell r="AD412">
            <v>1836.24</v>
          </cell>
          <cell r="AF412">
            <v>0</v>
          </cell>
          <cell r="BD412">
            <v>21171.24</v>
          </cell>
          <cell r="BE412">
            <v>2862</v>
          </cell>
          <cell r="BF412">
            <v>21927.24</v>
          </cell>
          <cell r="BG412">
            <v>2862</v>
          </cell>
        </row>
        <row r="413">
          <cell r="A413">
            <v>1</v>
          </cell>
          <cell r="B413">
            <v>0</v>
          </cell>
          <cell r="C413" t="str">
            <v>Ostatní</v>
          </cell>
          <cell r="O413">
            <v>79560</v>
          </cell>
          <cell r="P413">
            <v>0</v>
          </cell>
          <cell r="R413">
            <v>6364.8</v>
          </cell>
          <cell r="S413">
            <v>0</v>
          </cell>
          <cell r="U413">
            <v>0</v>
          </cell>
          <cell r="W413">
            <v>0</v>
          </cell>
          <cell r="Y413">
            <v>79560</v>
          </cell>
          <cell r="Z413">
            <v>0</v>
          </cell>
          <cell r="AD413">
            <v>6364.8</v>
          </cell>
          <cell r="AF413">
            <v>0</v>
          </cell>
          <cell r="BD413">
            <v>85924.800000000003</v>
          </cell>
          <cell r="BE413">
            <v>0</v>
          </cell>
          <cell r="BF413">
            <v>85924.800000000003</v>
          </cell>
          <cell r="BG413">
            <v>0</v>
          </cell>
        </row>
        <row r="414">
          <cell r="A414">
            <v>1</v>
          </cell>
          <cell r="B414">
            <v>0</v>
          </cell>
          <cell r="C414" t="str">
            <v>Velitel družstva</v>
          </cell>
          <cell r="O414">
            <v>21441</v>
          </cell>
          <cell r="P414">
            <v>450</v>
          </cell>
          <cell r="R414">
            <v>1751.28</v>
          </cell>
          <cell r="S414">
            <v>0</v>
          </cell>
          <cell r="U414">
            <v>0</v>
          </cell>
          <cell r="W414">
            <v>0</v>
          </cell>
          <cell r="Y414">
            <v>21441</v>
          </cell>
          <cell r="Z414">
            <v>450</v>
          </cell>
          <cell r="AD414">
            <v>1751.28</v>
          </cell>
          <cell r="AF414">
            <v>0</v>
          </cell>
          <cell r="BD414">
            <v>23156.280000000002</v>
          </cell>
          <cell r="BE414">
            <v>486.00000000000006</v>
          </cell>
          <cell r="BF414">
            <v>23156.280000000002</v>
          </cell>
          <cell r="BG414">
            <v>486.00000000000006</v>
          </cell>
        </row>
        <row r="415">
          <cell r="A415">
            <v>1</v>
          </cell>
          <cell r="B415">
            <v>0</v>
          </cell>
          <cell r="C415" t="str">
            <v>Velitel družstva</v>
          </cell>
          <cell r="O415">
            <v>22258</v>
          </cell>
          <cell r="P415">
            <v>600</v>
          </cell>
          <cell r="R415">
            <v>1828.64</v>
          </cell>
          <cell r="S415">
            <v>0</v>
          </cell>
          <cell r="U415">
            <v>0</v>
          </cell>
          <cell r="W415">
            <v>0</v>
          </cell>
          <cell r="Y415">
            <v>22258</v>
          </cell>
          <cell r="Z415">
            <v>600</v>
          </cell>
          <cell r="AD415">
            <v>1828.64</v>
          </cell>
          <cell r="AF415">
            <v>0</v>
          </cell>
          <cell r="BD415">
            <v>24038.640000000003</v>
          </cell>
          <cell r="BE415">
            <v>648</v>
          </cell>
          <cell r="BF415">
            <v>24038.640000000003</v>
          </cell>
          <cell r="BG415">
            <v>648</v>
          </cell>
        </row>
        <row r="416">
          <cell r="A416">
            <v>1</v>
          </cell>
          <cell r="B416">
            <v>0</v>
          </cell>
          <cell r="C416" t="str">
            <v>Velitel družstva</v>
          </cell>
          <cell r="O416">
            <v>21135</v>
          </cell>
          <cell r="P416">
            <v>1000</v>
          </cell>
          <cell r="R416">
            <v>1770.8</v>
          </cell>
          <cell r="S416">
            <v>400</v>
          </cell>
          <cell r="U416">
            <v>0</v>
          </cell>
          <cell r="W416">
            <v>400</v>
          </cell>
          <cell r="Y416">
            <v>21535</v>
          </cell>
          <cell r="Z416">
            <v>1000</v>
          </cell>
          <cell r="AD416">
            <v>1802.8</v>
          </cell>
          <cell r="AF416">
            <v>0</v>
          </cell>
          <cell r="BD416">
            <v>22825.800000000003</v>
          </cell>
          <cell r="BE416">
            <v>1080</v>
          </cell>
          <cell r="BF416">
            <v>23257.800000000003</v>
          </cell>
          <cell r="BG416">
            <v>1080</v>
          </cell>
        </row>
        <row r="417">
          <cell r="A417">
            <v>1</v>
          </cell>
          <cell r="B417">
            <v>0</v>
          </cell>
          <cell r="C417" t="str">
            <v>Velitel družstva</v>
          </cell>
          <cell r="O417">
            <v>25729</v>
          </cell>
          <cell r="P417">
            <v>1100</v>
          </cell>
          <cell r="R417">
            <v>2146.3200000000002</v>
          </cell>
          <cell r="S417">
            <v>0</v>
          </cell>
          <cell r="U417">
            <v>0</v>
          </cell>
          <cell r="W417">
            <v>0</v>
          </cell>
          <cell r="Y417">
            <v>25729</v>
          </cell>
          <cell r="Z417">
            <v>1100</v>
          </cell>
          <cell r="AD417">
            <v>2146.3200000000002</v>
          </cell>
          <cell r="AF417">
            <v>0</v>
          </cell>
          <cell r="BD417">
            <v>27787.320000000003</v>
          </cell>
          <cell r="BE417">
            <v>1188</v>
          </cell>
          <cell r="BF417">
            <v>27787.320000000003</v>
          </cell>
          <cell r="BG417">
            <v>1188</v>
          </cell>
        </row>
        <row r="418">
          <cell r="A418">
            <v>1</v>
          </cell>
          <cell r="B418">
            <v>0</v>
          </cell>
          <cell r="C418" t="str">
            <v>Velitel družstva</v>
          </cell>
          <cell r="O418">
            <v>20114</v>
          </cell>
          <cell r="P418">
            <v>2600</v>
          </cell>
          <cell r="R418">
            <v>1817.1200000000001</v>
          </cell>
          <cell r="S418">
            <v>300</v>
          </cell>
          <cell r="U418">
            <v>0</v>
          </cell>
          <cell r="W418">
            <v>300</v>
          </cell>
          <cell r="Y418">
            <v>20414</v>
          </cell>
          <cell r="Z418">
            <v>2600</v>
          </cell>
          <cell r="AD418">
            <v>1841.1200000000001</v>
          </cell>
          <cell r="AF418">
            <v>0</v>
          </cell>
          <cell r="BD418">
            <v>21723.120000000003</v>
          </cell>
          <cell r="BE418">
            <v>2808</v>
          </cell>
          <cell r="BF418">
            <v>22047.120000000003</v>
          </cell>
          <cell r="BG418">
            <v>2808</v>
          </cell>
        </row>
        <row r="419">
          <cell r="A419">
            <v>1</v>
          </cell>
          <cell r="B419">
            <v>0</v>
          </cell>
          <cell r="C419" t="str">
            <v>Velitel družstva</v>
          </cell>
          <cell r="O419">
            <v>19578</v>
          </cell>
          <cell r="P419">
            <v>2250</v>
          </cell>
          <cell r="R419">
            <v>1746.24</v>
          </cell>
          <cell r="S419">
            <v>700</v>
          </cell>
          <cell r="U419">
            <v>0</v>
          </cell>
          <cell r="W419">
            <v>700</v>
          </cell>
          <cell r="Y419">
            <v>20278</v>
          </cell>
          <cell r="Z419">
            <v>2250</v>
          </cell>
          <cell r="AD419">
            <v>1802.24</v>
          </cell>
          <cell r="AF419">
            <v>0</v>
          </cell>
          <cell r="BD419">
            <v>21144.240000000002</v>
          </cell>
          <cell r="BE419">
            <v>2430</v>
          </cell>
          <cell r="BF419">
            <v>21900.240000000002</v>
          </cell>
          <cell r="BG419">
            <v>2430</v>
          </cell>
        </row>
        <row r="420">
          <cell r="A420">
            <v>1</v>
          </cell>
          <cell r="B420">
            <v>0</v>
          </cell>
          <cell r="C420" t="str">
            <v>Velitel družstva</v>
          </cell>
          <cell r="O420">
            <v>19399</v>
          </cell>
          <cell r="P420">
            <v>950</v>
          </cell>
          <cell r="R420">
            <v>1627.92</v>
          </cell>
          <cell r="S420">
            <v>1000</v>
          </cell>
          <cell r="U420">
            <v>0</v>
          </cell>
          <cell r="W420">
            <v>1000</v>
          </cell>
          <cell r="Y420">
            <v>20399</v>
          </cell>
          <cell r="Z420">
            <v>950</v>
          </cell>
          <cell r="AD420">
            <v>1707.92</v>
          </cell>
          <cell r="AF420">
            <v>0</v>
          </cell>
          <cell r="BD420">
            <v>20950.920000000002</v>
          </cell>
          <cell r="BE420">
            <v>1026</v>
          </cell>
          <cell r="BF420">
            <v>22030.920000000002</v>
          </cell>
          <cell r="BG420">
            <v>1026</v>
          </cell>
        </row>
        <row r="421">
          <cell r="A421">
            <v>1</v>
          </cell>
          <cell r="B421">
            <v>0</v>
          </cell>
          <cell r="C421" t="str">
            <v>Velitel družstva</v>
          </cell>
          <cell r="O421">
            <v>22360</v>
          </cell>
          <cell r="P421">
            <v>200</v>
          </cell>
          <cell r="R421">
            <v>1804.8</v>
          </cell>
          <cell r="S421">
            <v>0</v>
          </cell>
          <cell r="U421">
            <v>0</v>
          </cell>
          <cell r="W421">
            <v>0</v>
          </cell>
          <cell r="Y421">
            <v>22360</v>
          </cell>
          <cell r="Z421">
            <v>200</v>
          </cell>
          <cell r="AD421">
            <v>1804.8</v>
          </cell>
          <cell r="AF421">
            <v>0</v>
          </cell>
          <cell r="BD421">
            <v>24148.800000000003</v>
          </cell>
          <cell r="BE421">
            <v>216</v>
          </cell>
          <cell r="BF421">
            <v>24148.800000000003</v>
          </cell>
          <cell r="BG421">
            <v>216</v>
          </cell>
        </row>
        <row r="422">
          <cell r="A422">
            <v>1</v>
          </cell>
          <cell r="B422">
            <v>0</v>
          </cell>
          <cell r="C422" t="str">
            <v>Velitel družstva</v>
          </cell>
          <cell r="O422">
            <v>27567</v>
          </cell>
          <cell r="P422">
            <v>3100</v>
          </cell>
          <cell r="R422">
            <v>2453.36</v>
          </cell>
          <cell r="S422">
            <v>0</v>
          </cell>
          <cell r="U422">
            <v>0</v>
          </cell>
          <cell r="W422">
            <v>0</v>
          </cell>
          <cell r="Y422">
            <v>27567</v>
          </cell>
          <cell r="Z422">
            <v>2350</v>
          </cell>
          <cell r="AD422">
            <v>2393.36</v>
          </cell>
          <cell r="AF422">
            <v>-750</v>
          </cell>
          <cell r="BD422">
            <v>29772.36</v>
          </cell>
          <cell r="BE422">
            <v>3348</v>
          </cell>
          <cell r="BF422">
            <v>29772.36</v>
          </cell>
          <cell r="BG422">
            <v>2538</v>
          </cell>
        </row>
        <row r="423">
          <cell r="A423">
            <v>1</v>
          </cell>
          <cell r="B423">
            <v>0</v>
          </cell>
          <cell r="C423" t="str">
            <v>Velitel družstva</v>
          </cell>
          <cell r="O423">
            <v>19399</v>
          </cell>
          <cell r="P423">
            <v>1300</v>
          </cell>
          <cell r="R423">
            <v>1655.92</v>
          </cell>
          <cell r="S423">
            <v>800</v>
          </cell>
          <cell r="U423">
            <v>0</v>
          </cell>
          <cell r="W423">
            <v>800</v>
          </cell>
          <cell r="Y423">
            <v>20199</v>
          </cell>
          <cell r="Z423">
            <v>1300</v>
          </cell>
          <cell r="AD423">
            <v>1719.92</v>
          </cell>
          <cell r="AF423">
            <v>0</v>
          </cell>
          <cell r="BD423">
            <v>20950.920000000002</v>
          </cell>
          <cell r="BE423">
            <v>1404</v>
          </cell>
          <cell r="BF423">
            <v>21814.920000000002</v>
          </cell>
          <cell r="BG423">
            <v>1404</v>
          </cell>
        </row>
        <row r="424">
          <cell r="A424">
            <v>1</v>
          </cell>
          <cell r="B424">
            <v>1</v>
          </cell>
          <cell r="C424" t="str">
            <v>Ostatní</v>
          </cell>
          <cell r="O424">
            <v>32000</v>
          </cell>
          <cell r="P424">
            <v>0</v>
          </cell>
          <cell r="R424">
            <v>2560</v>
          </cell>
          <cell r="S424">
            <v>0</v>
          </cell>
          <cell r="U424">
            <v>0</v>
          </cell>
          <cell r="W424">
            <v>0</v>
          </cell>
          <cell r="Y424">
            <v>32000</v>
          </cell>
          <cell r="Z424">
            <v>0</v>
          </cell>
          <cell r="AD424">
            <v>2560</v>
          </cell>
          <cell r="AF424">
            <v>0</v>
          </cell>
          <cell r="BD424">
            <v>34560</v>
          </cell>
          <cell r="BE424">
            <v>0</v>
          </cell>
          <cell r="BF424">
            <v>34560</v>
          </cell>
          <cell r="BG424">
            <v>0</v>
          </cell>
        </row>
        <row r="425">
          <cell r="A425">
            <v>1</v>
          </cell>
          <cell r="B425">
            <v>0</v>
          </cell>
          <cell r="C425" t="str">
            <v>Ostatní</v>
          </cell>
          <cell r="O425">
            <v>60000</v>
          </cell>
          <cell r="P425">
            <v>0</v>
          </cell>
          <cell r="R425">
            <v>4800</v>
          </cell>
          <cell r="S425">
            <v>0</v>
          </cell>
          <cell r="U425">
            <v>3700</v>
          </cell>
          <cell r="W425">
            <v>3700</v>
          </cell>
          <cell r="Y425">
            <v>63700</v>
          </cell>
          <cell r="Z425">
            <v>0</v>
          </cell>
          <cell r="AD425">
            <v>5096</v>
          </cell>
          <cell r="AF425">
            <v>0</v>
          </cell>
          <cell r="BD425">
            <v>64800.000000000007</v>
          </cell>
          <cell r="BE425">
            <v>0</v>
          </cell>
          <cell r="BF425">
            <v>68796</v>
          </cell>
          <cell r="BG425">
            <v>0</v>
          </cell>
        </row>
        <row r="426">
          <cell r="A426">
            <v>1</v>
          </cell>
          <cell r="B426">
            <v>0</v>
          </cell>
          <cell r="C426" t="str">
            <v>Velitel družstva</v>
          </cell>
          <cell r="O426">
            <v>21941</v>
          </cell>
          <cell r="P426">
            <v>1750</v>
          </cell>
          <cell r="R426">
            <v>1895.28</v>
          </cell>
          <cell r="S426">
            <v>0</v>
          </cell>
          <cell r="U426">
            <v>0</v>
          </cell>
          <cell r="W426">
            <v>0</v>
          </cell>
          <cell r="Y426">
            <v>21941</v>
          </cell>
          <cell r="Z426">
            <v>1250</v>
          </cell>
          <cell r="AD426">
            <v>1855.28</v>
          </cell>
          <cell r="AF426">
            <v>-500</v>
          </cell>
          <cell r="BD426">
            <v>23696.280000000002</v>
          </cell>
          <cell r="BE426">
            <v>1890.0000000000002</v>
          </cell>
          <cell r="BF426">
            <v>23696.280000000002</v>
          </cell>
          <cell r="BG426">
            <v>1350</v>
          </cell>
        </row>
        <row r="427">
          <cell r="A427">
            <v>1</v>
          </cell>
          <cell r="B427">
            <v>0</v>
          </cell>
          <cell r="C427" t="str">
            <v>Velitel družstva</v>
          </cell>
          <cell r="O427">
            <v>27567</v>
          </cell>
          <cell r="P427">
            <v>1150</v>
          </cell>
          <cell r="R427">
            <v>2297.36</v>
          </cell>
          <cell r="S427">
            <v>0</v>
          </cell>
          <cell r="U427">
            <v>0</v>
          </cell>
          <cell r="W427">
            <v>0</v>
          </cell>
          <cell r="Y427">
            <v>27567</v>
          </cell>
          <cell r="Z427">
            <v>1150</v>
          </cell>
          <cell r="AD427">
            <v>2297.36</v>
          </cell>
          <cell r="AF427">
            <v>0</v>
          </cell>
          <cell r="BD427">
            <v>29772.36</v>
          </cell>
          <cell r="BE427">
            <v>1242</v>
          </cell>
          <cell r="BF427">
            <v>29772.36</v>
          </cell>
          <cell r="BG427">
            <v>1242</v>
          </cell>
        </row>
        <row r="428">
          <cell r="A428">
            <v>1</v>
          </cell>
          <cell r="B428">
            <v>0</v>
          </cell>
          <cell r="C428" t="str">
            <v>Velitel družstva</v>
          </cell>
          <cell r="O428">
            <v>19399</v>
          </cell>
          <cell r="P428">
            <v>2150</v>
          </cell>
          <cell r="R428">
            <v>1723.92</v>
          </cell>
          <cell r="S428">
            <v>1000</v>
          </cell>
          <cell r="U428">
            <v>0</v>
          </cell>
          <cell r="W428">
            <v>1000</v>
          </cell>
          <cell r="Y428">
            <v>20399</v>
          </cell>
          <cell r="Z428">
            <v>2150</v>
          </cell>
          <cell r="AD428">
            <v>1803.92</v>
          </cell>
          <cell r="AF428">
            <v>0</v>
          </cell>
          <cell r="BD428">
            <v>20950.920000000002</v>
          </cell>
          <cell r="BE428">
            <v>2322</v>
          </cell>
          <cell r="BF428">
            <v>22030.920000000002</v>
          </cell>
          <cell r="BG428">
            <v>2322</v>
          </cell>
        </row>
        <row r="429">
          <cell r="A429">
            <v>1</v>
          </cell>
          <cell r="B429">
            <v>0</v>
          </cell>
          <cell r="C429" t="str">
            <v>Velitel družstva</v>
          </cell>
          <cell r="O429">
            <v>19910</v>
          </cell>
          <cell r="P429">
            <v>3550</v>
          </cell>
          <cell r="R429">
            <v>1876.8</v>
          </cell>
          <cell r="S429">
            <v>800</v>
          </cell>
          <cell r="U429">
            <v>0</v>
          </cell>
          <cell r="W429">
            <v>800</v>
          </cell>
          <cell r="Y429">
            <v>20710</v>
          </cell>
          <cell r="Z429">
            <v>3350</v>
          </cell>
          <cell r="AD429">
            <v>1924.8</v>
          </cell>
          <cell r="AF429">
            <v>-200</v>
          </cell>
          <cell r="BD429">
            <v>21502.800000000003</v>
          </cell>
          <cell r="BE429">
            <v>3834.0000000000005</v>
          </cell>
          <cell r="BF429">
            <v>22366.800000000003</v>
          </cell>
          <cell r="BG429">
            <v>3618.0000000000005</v>
          </cell>
        </row>
        <row r="430">
          <cell r="A430">
            <v>1</v>
          </cell>
          <cell r="B430">
            <v>0</v>
          </cell>
          <cell r="C430" t="str">
            <v>Velitel družstva</v>
          </cell>
          <cell r="O430">
            <v>20828</v>
          </cell>
          <cell r="P430">
            <v>1400</v>
          </cell>
          <cell r="R430">
            <v>1778.24</v>
          </cell>
          <cell r="S430">
            <v>300</v>
          </cell>
          <cell r="U430">
            <v>0</v>
          </cell>
          <cell r="W430">
            <v>300</v>
          </cell>
          <cell r="Y430">
            <v>21128</v>
          </cell>
          <cell r="Z430">
            <v>1400</v>
          </cell>
          <cell r="AD430">
            <v>1802.24</v>
          </cell>
          <cell r="AF430">
            <v>0</v>
          </cell>
          <cell r="BD430">
            <v>22494.240000000002</v>
          </cell>
          <cell r="BE430">
            <v>1512</v>
          </cell>
          <cell r="BF430">
            <v>22818.240000000002</v>
          </cell>
          <cell r="BG430">
            <v>1512</v>
          </cell>
        </row>
        <row r="431">
          <cell r="A431">
            <v>1</v>
          </cell>
          <cell r="B431">
            <v>0</v>
          </cell>
          <cell r="C431" t="str">
            <v>Velitel družstva</v>
          </cell>
          <cell r="O431">
            <v>21441</v>
          </cell>
          <cell r="P431">
            <v>600</v>
          </cell>
          <cell r="R431">
            <v>1763.28</v>
          </cell>
          <cell r="S431">
            <v>0</v>
          </cell>
          <cell r="U431">
            <v>0</v>
          </cell>
          <cell r="W431">
            <v>0</v>
          </cell>
          <cell r="Y431">
            <v>21441</v>
          </cell>
          <cell r="Z431">
            <v>600</v>
          </cell>
          <cell r="AD431">
            <v>1763.28</v>
          </cell>
          <cell r="AF431">
            <v>0</v>
          </cell>
          <cell r="BD431">
            <v>23156.280000000002</v>
          </cell>
          <cell r="BE431">
            <v>648</v>
          </cell>
          <cell r="BF431">
            <v>23156.280000000002</v>
          </cell>
          <cell r="BG431">
            <v>648</v>
          </cell>
        </row>
        <row r="432">
          <cell r="A432">
            <v>1</v>
          </cell>
          <cell r="B432">
            <v>0</v>
          </cell>
          <cell r="C432" t="str">
            <v>Velitel družstva</v>
          </cell>
          <cell r="O432">
            <v>20726</v>
          </cell>
          <cell r="P432">
            <v>3350</v>
          </cell>
          <cell r="R432">
            <v>1926.08</v>
          </cell>
          <cell r="S432">
            <v>0</v>
          </cell>
          <cell r="U432">
            <v>0</v>
          </cell>
          <cell r="W432">
            <v>0</v>
          </cell>
          <cell r="Y432">
            <v>20726</v>
          </cell>
          <cell r="Z432">
            <v>3350</v>
          </cell>
          <cell r="AD432">
            <v>1926.08</v>
          </cell>
          <cell r="AF432">
            <v>0</v>
          </cell>
          <cell r="BD432">
            <v>22384.080000000002</v>
          </cell>
          <cell r="BE432">
            <v>3618.0000000000005</v>
          </cell>
          <cell r="BF432">
            <v>22384.080000000002</v>
          </cell>
          <cell r="BG432">
            <v>3618.0000000000005</v>
          </cell>
        </row>
        <row r="433">
          <cell r="A433">
            <v>1</v>
          </cell>
          <cell r="B433">
            <v>0</v>
          </cell>
          <cell r="C433" t="str">
            <v>Velitel družstva</v>
          </cell>
          <cell r="O433">
            <v>20420</v>
          </cell>
          <cell r="P433">
            <v>600</v>
          </cell>
          <cell r="R433">
            <v>1681.6000000000001</v>
          </cell>
          <cell r="S433">
            <v>300</v>
          </cell>
          <cell r="U433">
            <v>0</v>
          </cell>
          <cell r="W433">
            <v>300</v>
          </cell>
          <cell r="Y433">
            <v>20720</v>
          </cell>
          <cell r="Z433">
            <v>600</v>
          </cell>
          <cell r="AD433">
            <v>1705.6000000000001</v>
          </cell>
          <cell r="AF433">
            <v>0</v>
          </cell>
          <cell r="BD433">
            <v>22053.600000000002</v>
          </cell>
          <cell r="BE433">
            <v>648</v>
          </cell>
          <cell r="BF433">
            <v>22377.600000000002</v>
          </cell>
          <cell r="BG433">
            <v>648</v>
          </cell>
        </row>
        <row r="434">
          <cell r="A434">
            <v>1</v>
          </cell>
          <cell r="B434">
            <v>0</v>
          </cell>
          <cell r="C434" t="str">
            <v>Velitel družstva</v>
          </cell>
          <cell r="O434">
            <v>21339</v>
          </cell>
          <cell r="P434">
            <v>1700</v>
          </cell>
          <cell r="R434">
            <v>1843.1200000000001</v>
          </cell>
          <cell r="S434">
            <v>0</v>
          </cell>
          <cell r="U434">
            <v>0</v>
          </cell>
          <cell r="W434">
            <v>0</v>
          </cell>
          <cell r="Y434">
            <v>21339</v>
          </cell>
          <cell r="Z434">
            <v>1950</v>
          </cell>
          <cell r="AD434">
            <v>1863.1200000000001</v>
          </cell>
          <cell r="AF434">
            <v>250</v>
          </cell>
          <cell r="BD434">
            <v>23046.120000000003</v>
          </cell>
          <cell r="BE434">
            <v>1836.0000000000002</v>
          </cell>
          <cell r="BF434">
            <v>23046.120000000003</v>
          </cell>
          <cell r="BG434">
            <v>2106</v>
          </cell>
        </row>
        <row r="435">
          <cell r="A435">
            <v>1</v>
          </cell>
          <cell r="B435">
            <v>0</v>
          </cell>
          <cell r="C435" t="str">
            <v>Velitel družstva</v>
          </cell>
          <cell r="O435">
            <v>24708</v>
          </cell>
          <cell r="P435">
            <v>1100</v>
          </cell>
          <cell r="R435">
            <v>2064.64</v>
          </cell>
          <cell r="S435">
            <v>0</v>
          </cell>
          <cell r="U435">
            <v>0</v>
          </cell>
          <cell r="W435">
            <v>0</v>
          </cell>
          <cell r="Y435">
            <v>24708</v>
          </cell>
          <cell r="Z435">
            <v>1100</v>
          </cell>
          <cell r="AD435">
            <v>2064.64</v>
          </cell>
          <cell r="AF435">
            <v>0</v>
          </cell>
          <cell r="BD435">
            <v>26684.640000000003</v>
          </cell>
          <cell r="BE435">
            <v>1188</v>
          </cell>
          <cell r="BF435">
            <v>26684.640000000003</v>
          </cell>
          <cell r="BG435">
            <v>1188</v>
          </cell>
        </row>
        <row r="436">
          <cell r="A436">
            <v>1</v>
          </cell>
          <cell r="B436">
            <v>0</v>
          </cell>
          <cell r="C436" t="str">
            <v>Ostatní</v>
          </cell>
          <cell r="O436">
            <v>53500</v>
          </cell>
          <cell r="P436">
            <v>0</v>
          </cell>
          <cell r="R436">
            <v>4280</v>
          </cell>
          <cell r="S436">
            <v>0</v>
          </cell>
          <cell r="U436">
            <v>0</v>
          </cell>
          <cell r="W436">
            <v>0</v>
          </cell>
          <cell r="Y436">
            <v>53500</v>
          </cell>
          <cell r="Z436">
            <v>0</v>
          </cell>
          <cell r="AD436">
            <v>4280</v>
          </cell>
          <cell r="AF436">
            <v>0</v>
          </cell>
          <cell r="BD436">
            <v>57780.000000000007</v>
          </cell>
          <cell r="BE436">
            <v>0</v>
          </cell>
          <cell r="BF436">
            <v>57780.000000000007</v>
          </cell>
          <cell r="BG436">
            <v>0</v>
          </cell>
        </row>
        <row r="437">
          <cell r="A437">
            <v>1</v>
          </cell>
          <cell r="B437">
            <v>0</v>
          </cell>
          <cell r="C437" t="str">
            <v>Velitel družstva</v>
          </cell>
          <cell r="O437">
            <v>22870</v>
          </cell>
          <cell r="P437">
            <v>1550</v>
          </cell>
          <cell r="R437">
            <v>1953.6000000000001</v>
          </cell>
          <cell r="S437">
            <v>0</v>
          </cell>
          <cell r="U437">
            <v>0</v>
          </cell>
          <cell r="W437">
            <v>0</v>
          </cell>
          <cell r="Y437">
            <v>22870</v>
          </cell>
          <cell r="Z437">
            <v>1550</v>
          </cell>
          <cell r="AD437">
            <v>1953.6000000000001</v>
          </cell>
          <cell r="AF437">
            <v>0</v>
          </cell>
          <cell r="BD437">
            <v>24699.600000000002</v>
          </cell>
          <cell r="BE437">
            <v>1674</v>
          </cell>
          <cell r="BF437">
            <v>24699.600000000002</v>
          </cell>
          <cell r="BG437">
            <v>1674</v>
          </cell>
        </row>
        <row r="438">
          <cell r="A438">
            <v>1</v>
          </cell>
          <cell r="B438">
            <v>0</v>
          </cell>
          <cell r="C438" t="str">
            <v>Velitel družstva</v>
          </cell>
          <cell r="O438">
            <v>21952</v>
          </cell>
          <cell r="P438">
            <v>1400</v>
          </cell>
          <cell r="R438">
            <v>1868.16</v>
          </cell>
          <cell r="S438">
            <v>0</v>
          </cell>
          <cell r="U438">
            <v>0</v>
          </cell>
          <cell r="W438">
            <v>0</v>
          </cell>
          <cell r="Y438">
            <v>21952</v>
          </cell>
          <cell r="Z438">
            <v>1400</v>
          </cell>
          <cell r="AD438">
            <v>1868.16</v>
          </cell>
          <cell r="AF438">
            <v>0</v>
          </cell>
          <cell r="BD438">
            <v>23708.16</v>
          </cell>
          <cell r="BE438">
            <v>1512</v>
          </cell>
          <cell r="BF438">
            <v>23708.16</v>
          </cell>
          <cell r="BG438">
            <v>1512</v>
          </cell>
        </row>
        <row r="439">
          <cell r="A439">
            <v>1</v>
          </cell>
          <cell r="B439">
            <v>0</v>
          </cell>
          <cell r="C439" t="str">
            <v>Velitel družstva</v>
          </cell>
          <cell r="O439">
            <v>20726</v>
          </cell>
          <cell r="P439">
            <v>2750</v>
          </cell>
          <cell r="R439">
            <v>1878.08</v>
          </cell>
          <cell r="S439">
            <v>400</v>
          </cell>
          <cell r="U439">
            <v>0</v>
          </cell>
          <cell r="W439">
            <v>400</v>
          </cell>
          <cell r="Y439">
            <v>21126</v>
          </cell>
          <cell r="Z439">
            <v>2550</v>
          </cell>
          <cell r="AD439">
            <v>1894.08</v>
          </cell>
          <cell r="AF439">
            <v>-200</v>
          </cell>
          <cell r="BD439">
            <v>22384.080000000002</v>
          </cell>
          <cell r="BE439">
            <v>2970</v>
          </cell>
          <cell r="BF439">
            <v>22816.080000000002</v>
          </cell>
          <cell r="BG439">
            <v>2754</v>
          </cell>
        </row>
        <row r="440">
          <cell r="A440">
            <v>1</v>
          </cell>
          <cell r="B440">
            <v>0</v>
          </cell>
          <cell r="C440" t="str">
            <v>Velitel družstva</v>
          </cell>
          <cell r="O440">
            <v>23177</v>
          </cell>
          <cell r="P440">
            <v>1800</v>
          </cell>
          <cell r="R440">
            <v>1998.16</v>
          </cell>
          <cell r="S440">
            <v>0</v>
          </cell>
          <cell r="U440">
            <v>0</v>
          </cell>
          <cell r="W440">
            <v>0</v>
          </cell>
          <cell r="Y440">
            <v>23177</v>
          </cell>
          <cell r="Z440">
            <v>1800</v>
          </cell>
          <cell r="AD440">
            <v>1998.16</v>
          </cell>
          <cell r="AF440">
            <v>0</v>
          </cell>
          <cell r="BD440">
            <v>25031.16</v>
          </cell>
          <cell r="BE440">
            <v>1944.0000000000002</v>
          </cell>
          <cell r="BF440">
            <v>25031.16</v>
          </cell>
          <cell r="BG440">
            <v>1944.0000000000002</v>
          </cell>
        </row>
        <row r="441">
          <cell r="A441">
            <v>1</v>
          </cell>
          <cell r="B441">
            <v>0</v>
          </cell>
          <cell r="C441" t="str">
            <v>Velitel družstva</v>
          </cell>
          <cell r="O441">
            <v>19380</v>
          </cell>
          <cell r="P441">
            <v>2000</v>
          </cell>
          <cell r="R441">
            <v>1710.4</v>
          </cell>
          <cell r="S441">
            <v>800</v>
          </cell>
          <cell r="U441">
            <v>0</v>
          </cell>
          <cell r="W441">
            <v>800</v>
          </cell>
          <cell r="Y441">
            <v>20180</v>
          </cell>
          <cell r="Z441">
            <v>2000</v>
          </cell>
          <cell r="AD441">
            <v>1774.4</v>
          </cell>
          <cell r="AF441">
            <v>0</v>
          </cell>
          <cell r="BD441">
            <v>20930.400000000001</v>
          </cell>
          <cell r="BE441">
            <v>2160</v>
          </cell>
          <cell r="BF441">
            <v>21794.400000000001</v>
          </cell>
          <cell r="BG441">
            <v>2160</v>
          </cell>
        </row>
        <row r="442">
          <cell r="A442">
            <v>1</v>
          </cell>
          <cell r="B442">
            <v>0</v>
          </cell>
          <cell r="C442" t="str">
            <v>Velitel družstva</v>
          </cell>
          <cell r="O442">
            <v>23483</v>
          </cell>
          <cell r="P442">
            <v>600</v>
          </cell>
          <cell r="R442">
            <v>1926.64</v>
          </cell>
          <cell r="S442">
            <v>0</v>
          </cell>
          <cell r="U442">
            <v>0</v>
          </cell>
          <cell r="W442">
            <v>0</v>
          </cell>
          <cell r="Y442">
            <v>23483</v>
          </cell>
          <cell r="Z442">
            <v>1400</v>
          </cell>
          <cell r="AD442">
            <v>1990.64</v>
          </cell>
          <cell r="AF442">
            <v>800</v>
          </cell>
          <cell r="BD442">
            <v>25361.640000000003</v>
          </cell>
          <cell r="BE442">
            <v>648</v>
          </cell>
          <cell r="BF442">
            <v>25361.640000000003</v>
          </cell>
          <cell r="BG442">
            <v>1512</v>
          </cell>
        </row>
        <row r="443">
          <cell r="A443">
            <v>1</v>
          </cell>
          <cell r="B443">
            <v>0</v>
          </cell>
          <cell r="C443" t="str">
            <v>Velitel družstva</v>
          </cell>
          <cell r="O443">
            <v>19399</v>
          </cell>
          <cell r="P443">
            <v>1700</v>
          </cell>
          <cell r="R443">
            <v>1687.92</v>
          </cell>
          <cell r="S443">
            <v>800</v>
          </cell>
          <cell r="U443">
            <v>0</v>
          </cell>
          <cell r="W443">
            <v>800</v>
          </cell>
          <cell r="Y443">
            <v>20199</v>
          </cell>
          <cell r="Z443">
            <v>1700</v>
          </cell>
          <cell r="AD443">
            <v>1751.92</v>
          </cell>
          <cell r="AF443">
            <v>0</v>
          </cell>
          <cell r="BD443">
            <v>20950.920000000002</v>
          </cell>
          <cell r="BE443">
            <v>1836.0000000000002</v>
          </cell>
          <cell r="BF443">
            <v>21814.920000000002</v>
          </cell>
          <cell r="BG443">
            <v>1836.0000000000002</v>
          </cell>
        </row>
        <row r="444">
          <cell r="A444">
            <v>1</v>
          </cell>
          <cell r="B444">
            <v>0</v>
          </cell>
          <cell r="C444" t="str">
            <v>Velitel družstva</v>
          </cell>
          <cell r="O444">
            <v>19603</v>
          </cell>
          <cell r="P444">
            <v>2050</v>
          </cell>
          <cell r="R444">
            <v>1732.24</v>
          </cell>
          <cell r="S444">
            <v>700</v>
          </cell>
          <cell r="U444">
            <v>0</v>
          </cell>
          <cell r="W444">
            <v>700</v>
          </cell>
          <cell r="Y444">
            <v>20303</v>
          </cell>
          <cell r="Z444">
            <v>2050</v>
          </cell>
          <cell r="AD444">
            <v>1788.24</v>
          </cell>
          <cell r="AF444">
            <v>0</v>
          </cell>
          <cell r="BD444">
            <v>21171.24</v>
          </cell>
          <cell r="BE444">
            <v>2214</v>
          </cell>
          <cell r="BF444">
            <v>21927.24</v>
          </cell>
          <cell r="BG444">
            <v>2214</v>
          </cell>
        </row>
        <row r="445">
          <cell r="A445">
            <v>1</v>
          </cell>
          <cell r="B445">
            <v>0</v>
          </cell>
          <cell r="C445" t="str">
            <v>Velitel družstva</v>
          </cell>
          <cell r="O445">
            <v>23381</v>
          </cell>
          <cell r="P445">
            <v>1250</v>
          </cell>
          <cell r="R445">
            <v>1970.48</v>
          </cell>
          <cell r="S445">
            <v>0</v>
          </cell>
          <cell r="U445">
            <v>0</v>
          </cell>
          <cell r="W445">
            <v>0</v>
          </cell>
          <cell r="Y445">
            <v>23381</v>
          </cell>
          <cell r="Z445">
            <v>1250</v>
          </cell>
          <cell r="AD445">
            <v>1970.48</v>
          </cell>
          <cell r="AF445">
            <v>0</v>
          </cell>
          <cell r="BD445">
            <v>25251.480000000003</v>
          </cell>
          <cell r="BE445">
            <v>1350</v>
          </cell>
          <cell r="BF445">
            <v>25251.480000000003</v>
          </cell>
          <cell r="BG445">
            <v>1350</v>
          </cell>
        </row>
        <row r="446">
          <cell r="A446">
            <v>1</v>
          </cell>
          <cell r="B446">
            <v>0</v>
          </cell>
          <cell r="C446" t="str">
            <v>Velitel družstva</v>
          </cell>
          <cell r="O446">
            <v>22258</v>
          </cell>
          <cell r="P446">
            <v>1000</v>
          </cell>
          <cell r="R446">
            <v>1860.64</v>
          </cell>
          <cell r="S446">
            <v>0</v>
          </cell>
          <cell r="U446">
            <v>0</v>
          </cell>
          <cell r="W446">
            <v>0</v>
          </cell>
          <cell r="Y446">
            <v>22258</v>
          </cell>
          <cell r="Z446">
            <v>1000</v>
          </cell>
          <cell r="AD446">
            <v>1860.64</v>
          </cell>
          <cell r="AF446">
            <v>0</v>
          </cell>
          <cell r="BD446">
            <v>24038.640000000003</v>
          </cell>
          <cell r="BE446">
            <v>1080</v>
          </cell>
          <cell r="BF446">
            <v>24038.640000000003</v>
          </cell>
          <cell r="BG446">
            <v>1080</v>
          </cell>
        </row>
        <row r="447">
          <cell r="A447">
            <v>1</v>
          </cell>
          <cell r="B447">
            <v>0</v>
          </cell>
          <cell r="C447" t="str">
            <v>Ostatní</v>
          </cell>
          <cell r="O447">
            <v>61200</v>
          </cell>
          <cell r="P447">
            <v>0</v>
          </cell>
          <cell r="R447">
            <v>4896</v>
          </cell>
          <cell r="S447">
            <v>0</v>
          </cell>
          <cell r="U447">
            <v>0</v>
          </cell>
          <cell r="W447">
            <v>0</v>
          </cell>
          <cell r="Y447">
            <v>61200</v>
          </cell>
          <cell r="Z447">
            <v>0</v>
          </cell>
          <cell r="AD447">
            <v>4896</v>
          </cell>
          <cell r="AF447">
            <v>0</v>
          </cell>
          <cell r="BD447">
            <v>66096</v>
          </cell>
          <cell r="BE447">
            <v>0</v>
          </cell>
          <cell r="BF447">
            <v>66096</v>
          </cell>
          <cell r="BG447">
            <v>0</v>
          </cell>
        </row>
        <row r="448">
          <cell r="A448">
            <v>1</v>
          </cell>
          <cell r="B448">
            <v>0</v>
          </cell>
          <cell r="C448" t="str">
            <v>Velitel družstva</v>
          </cell>
          <cell r="O448">
            <v>21500</v>
          </cell>
          <cell r="P448">
            <v>2050</v>
          </cell>
          <cell r="R448">
            <v>1884</v>
          </cell>
          <cell r="S448">
            <v>0</v>
          </cell>
          <cell r="U448">
            <v>0</v>
          </cell>
          <cell r="W448">
            <v>0</v>
          </cell>
          <cell r="Y448">
            <v>21500</v>
          </cell>
          <cell r="Z448">
            <v>2050</v>
          </cell>
          <cell r="AD448">
            <v>1884</v>
          </cell>
          <cell r="AF448">
            <v>0</v>
          </cell>
          <cell r="BD448">
            <v>23220</v>
          </cell>
          <cell r="BE448">
            <v>2214</v>
          </cell>
          <cell r="BF448">
            <v>23220</v>
          </cell>
          <cell r="BG448">
            <v>2214</v>
          </cell>
        </row>
        <row r="449">
          <cell r="A449">
            <v>1</v>
          </cell>
          <cell r="B449">
            <v>0</v>
          </cell>
          <cell r="C449" t="str">
            <v>Údržba</v>
          </cell>
          <cell r="O449">
            <v>22156</v>
          </cell>
          <cell r="P449">
            <v>700</v>
          </cell>
          <cell r="R449">
            <v>1828.48</v>
          </cell>
          <cell r="S449">
            <v>0</v>
          </cell>
          <cell r="U449">
            <v>0</v>
          </cell>
          <cell r="W449">
            <v>0</v>
          </cell>
          <cell r="Y449">
            <v>22156</v>
          </cell>
          <cell r="Z449">
            <v>700</v>
          </cell>
          <cell r="AD449">
            <v>1828.48</v>
          </cell>
          <cell r="AF449">
            <v>0</v>
          </cell>
          <cell r="BD449">
            <v>23928.480000000003</v>
          </cell>
          <cell r="BE449">
            <v>756</v>
          </cell>
          <cell r="BF449">
            <v>23928.480000000003</v>
          </cell>
          <cell r="BG449">
            <v>756</v>
          </cell>
        </row>
        <row r="450">
          <cell r="A450">
            <v>1</v>
          </cell>
          <cell r="B450">
            <v>0</v>
          </cell>
          <cell r="C450" t="str">
            <v>Údržba</v>
          </cell>
          <cell r="O450">
            <v>19399</v>
          </cell>
          <cell r="P450">
            <v>850</v>
          </cell>
          <cell r="R450">
            <v>1619.92</v>
          </cell>
          <cell r="S450">
            <v>0</v>
          </cell>
          <cell r="U450">
            <v>0</v>
          </cell>
          <cell r="W450">
            <v>0</v>
          </cell>
          <cell r="Y450">
            <v>19399</v>
          </cell>
          <cell r="Z450">
            <v>1050</v>
          </cell>
          <cell r="AD450">
            <v>1635.92</v>
          </cell>
          <cell r="AF450">
            <v>200</v>
          </cell>
          <cell r="BD450">
            <v>20950.920000000002</v>
          </cell>
          <cell r="BE450">
            <v>918.00000000000011</v>
          </cell>
          <cell r="BF450">
            <v>20950.920000000002</v>
          </cell>
          <cell r="BG450">
            <v>1134</v>
          </cell>
        </row>
        <row r="451">
          <cell r="A451">
            <v>1</v>
          </cell>
          <cell r="B451">
            <v>0</v>
          </cell>
          <cell r="C451" t="str">
            <v>Údržba</v>
          </cell>
          <cell r="O451">
            <v>20420</v>
          </cell>
          <cell r="P451">
            <v>2700</v>
          </cell>
          <cell r="R451">
            <v>1849.6000000000001</v>
          </cell>
          <cell r="S451">
            <v>0</v>
          </cell>
          <cell r="U451">
            <v>0</v>
          </cell>
          <cell r="W451">
            <v>0</v>
          </cell>
          <cell r="Y451">
            <v>20420</v>
          </cell>
          <cell r="Z451">
            <v>2700</v>
          </cell>
          <cell r="AD451">
            <v>1849.6000000000001</v>
          </cell>
          <cell r="AF451">
            <v>0</v>
          </cell>
          <cell r="BD451">
            <v>22053.600000000002</v>
          </cell>
          <cell r="BE451">
            <v>2916</v>
          </cell>
          <cell r="BF451">
            <v>22053.600000000002</v>
          </cell>
          <cell r="BG451">
            <v>2916</v>
          </cell>
        </row>
        <row r="452">
          <cell r="A452">
            <v>1</v>
          </cell>
          <cell r="B452">
            <v>0</v>
          </cell>
          <cell r="C452" t="str">
            <v>Údržba</v>
          </cell>
          <cell r="O452">
            <v>21952</v>
          </cell>
          <cell r="P452">
            <v>1150</v>
          </cell>
          <cell r="R452">
            <v>1848.16</v>
          </cell>
          <cell r="S452">
            <v>0</v>
          </cell>
          <cell r="U452">
            <v>0</v>
          </cell>
          <cell r="W452">
            <v>0</v>
          </cell>
          <cell r="Y452">
            <v>21952</v>
          </cell>
          <cell r="Z452">
            <v>1550</v>
          </cell>
          <cell r="AD452">
            <v>1880.16</v>
          </cell>
          <cell r="AF452">
            <v>400</v>
          </cell>
          <cell r="BD452">
            <v>23708.16</v>
          </cell>
          <cell r="BE452">
            <v>1242</v>
          </cell>
          <cell r="BF452">
            <v>23708.16</v>
          </cell>
          <cell r="BG452">
            <v>1674</v>
          </cell>
        </row>
        <row r="453">
          <cell r="A453">
            <v>1</v>
          </cell>
          <cell r="B453">
            <v>0</v>
          </cell>
          <cell r="C453" t="str">
            <v>Údržba</v>
          </cell>
          <cell r="O453">
            <v>19910</v>
          </cell>
          <cell r="P453">
            <v>1050</v>
          </cell>
          <cell r="R453">
            <v>1676.8</v>
          </cell>
          <cell r="S453">
            <v>0</v>
          </cell>
          <cell r="U453">
            <v>0</v>
          </cell>
          <cell r="W453">
            <v>0</v>
          </cell>
          <cell r="Y453">
            <v>19910</v>
          </cell>
          <cell r="Z453">
            <v>1050</v>
          </cell>
          <cell r="AD453">
            <v>1676.8</v>
          </cell>
          <cell r="AF453">
            <v>0</v>
          </cell>
          <cell r="BD453">
            <v>21502.800000000003</v>
          </cell>
          <cell r="BE453">
            <v>1134</v>
          </cell>
          <cell r="BF453">
            <v>21502.800000000003</v>
          </cell>
          <cell r="BG453">
            <v>1134</v>
          </cell>
        </row>
        <row r="454">
          <cell r="A454">
            <v>1</v>
          </cell>
          <cell r="B454">
            <v>0</v>
          </cell>
          <cell r="C454" t="str">
            <v>Údržba</v>
          </cell>
          <cell r="O454">
            <v>20931</v>
          </cell>
          <cell r="P454">
            <v>850</v>
          </cell>
          <cell r="R454">
            <v>1742.48</v>
          </cell>
          <cell r="S454">
            <v>0</v>
          </cell>
          <cell r="U454">
            <v>0</v>
          </cell>
          <cell r="W454">
            <v>0</v>
          </cell>
          <cell r="Y454">
            <v>20931</v>
          </cell>
          <cell r="Z454">
            <v>1050</v>
          </cell>
          <cell r="AD454">
            <v>1758.48</v>
          </cell>
          <cell r="AF454">
            <v>200</v>
          </cell>
          <cell r="BD454">
            <v>22605.480000000003</v>
          </cell>
          <cell r="BE454">
            <v>918.00000000000011</v>
          </cell>
          <cell r="BF454">
            <v>22605.480000000003</v>
          </cell>
          <cell r="BG454">
            <v>1134</v>
          </cell>
        </row>
        <row r="455">
          <cell r="A455">
            <v>1</v>
          </cell>
          <cell r="B455">
            <v>0</v>
          </cell>
          <cell r="C455" t="str">
            <v>Údržba</v>
          </cell>
          <cell r="O455">
            <v>19705</v>
          </cell>
          <cell r="P455">
            <v>850</v>
          </cell>
          <cell r="R455">
            <v>1644.4</v>
          </cell>
          <cell r="S455">
            <v>0</v>
          </cell>
          <cell r="U455">
            <v>0</v>
          </cell>
          <cell r="W455">
            <v>0</v>
          </cell>
          <cell r="Y455">
            <v>19705</v>
          </cell>
          <cell r="Z455">
            <v>850</v>
          </cell>
          <cell r="AD455">
            <v>1644.4</v>
          </cell>
          <cell r="AF455">
            <v>0</v>
          </cell>
          <cell r="BD455">
            <v>21281.4</v>
          </cell>
          <cell r="BE455">
            <v>918.00000000000011</v>
          </cell>
          <cell r="BF455">
            <v>21281.4</v>
          </cell>
          <cell r="BG455">
            <v>918.00000000000011</v>
          </cell>
        </row>
        <row r="456">
          <cell r="A456">
            <v>1</v>
          </cell>
          <cell r="B456">
            <v>0</v>
          </cell>
          <cell r="C456" t="str">
            <v>Údržba</v>
          </cell>
          <cell r="O456">
            <v>19399</v>
          </cell>
          <cell r="P456">
            <v>1150</v>
          </cell>
          <cell r="R456">
            <v>1643.92</v>
          </cell>
          <cell r="S456">
            <v>0</v>
          </cell>
          <cell r="U456">
            <v>0</v>
          </cell>
          <cell r="W456">
            <v>0</v>
          </cell>
          <cell r="Y456">
            <v>19399</v>
          </cell>
          <cell r="Z456">
            <v>1550</v>
          </cell>
          <cell r="AD456">
            <v>1675.92</v>
          </cell>
          <cell r="AF456">
            <v>400</v>
          </cell>
          <cell r="BD456">
            <v>20950.920000000002</v>
          </cell>
          <cell r="BE456">
            <v>1242</v>
          </cell>
          <cell r="BF456">
            <v>20950.920000000002</v>
          </cell>
          <cell r="BG456">
            <v>1674</v>
          </cell>
        </row>
        <row r="457">
          <cell r="A457">
            <v>1</v>
          </cell>
          <cell r="B457">
            <v>0</v>
          </cell>
          <cell r="C457" t="str">
            <v>Údržba</v>
          </cell>
          <cell r="O457">
            <v>19603</v>
          </cell>
          <cell r="P457">
            <v>500</v>
          </cell>
          <cell r="R457">
            <v>1608.24</v>
          </cell>
          <cell r="S457">
            <v>0</v>
          </cell>
          <cell r="U457">
            <v>0</v>
          </cell>
          <cell r="W457">
            <v>0</v>
          </cell>
          <cell r="Y457">
            <v>19603</v>
          </cell>
          <cell r="Z457">
            <v>500</v>
          </cell>
          <cell r="AD457">
            <v>1608.24</v>
          </cell>
          <cell r="AF457">
            <v>0</v>
          </cell>
          <cell r="BD457">
            <v>21171.24</v>
          </cell>
          <cell r="BE457">
            <v>540</v>
          </cell>
          <cell r="BF457">
            <v>21171.24</v>
          </cell>
          <cell r="BG457">
            <v>540</v>
          </cell>
        </row>
        <row r="458">
          <cell r="A458">
            <v>1</v>
          </cell>
          <cell r="B458">
            <v>0</v>
          </cell>
          <cell r="C458" t="str">
            <v>Ostatní</v>
          </cell>
          <cell r="O458">
            <v>70000</v>
          </cell>
          <cell r="P458">
            <v>0</v>
          </cell>
          <cell r="R458">
            <v>5600</v>
          </cell>
          <cell r="S458">
            <v>0</v>
          </cell>
          <cell r="U458">
            <v>0</v>
          </cell>
          <cell r="W458">
            <v>0</v>
          </cell>
          <cell r="Y458">
            <v>70000</v>
          </cell>
          <cell r="Z458">
            <v>0</v>
          </cell>
          <cell r="AD458">
            <v>5600</v>
          </cell>
          <cell r="AF458">
            <v>0</v>
          </cell>
          <cell r="BD458">
            <v>75600</v>
          </cell>
          <cell r="BE458">
            <v>0</v>
          </cell>
          <cell r="BF458">
            <v>75600</v>
          </cell>
          <cell r="BG458">
            <v>0</v>
          </cell>
        </row>
        <row r="459">
          <cell r="A459">
            <v>1</v>
          </cell>
          <cell r="B459">
            <v>0</v>
          </cell>
          <cell r="C459" t="str">
            <v>Údržba</v>
          </cell>
          <cell r="O459">
            <v>19705</v>
          </cell>
          <cell r="P459">
            <v>2950</v>
          </cell>
          <cell r="R459">
            <v>1812.4</v>
          </cell>
          <cell r="S459">
            <v>0</v>
          </cell>
          <cell r="U459">
            <v>0</v>
          </cell>
          <cell r="W459">
            <v>0</v>
          </cell>
          <cell r="Y459">
            <v>19705</v>
          </cell>
          <cell r="Z459">
            <v>2950</v>
          </cell>
          <cell r="AD459">
            <v>1812.4</v>
          </cell>
          <cell r="AF459">
            <v>0</v>
          </cell>
          <cell r="BD459">
            <v>21281.4</v>
          </cell>
          <cell r="BE459">
            <v>3186</v>
          </cell>
          <cell r="BF459">
            <v>21281.4</v>
          </cell>
          <cell r="BG459">
            <v>3186</v>
          </cell>
        </row>
        <row r="460">
          <cell r="A460">
            <v>1</v>
          </cell>
          <cell r="B460">
            <v>0</v>
          </cell>
          <cell r="C460" t="str">
            <v>Údržba</v>
          </cell>
          <cell r="O460">
            <v>20114</v>
          </cell>
          <cell r="P460">
            <v>1250</v>
          </cell>
          <cell r="R460">
            <v>1709.1200000000001</v>
          </cell>
          <cell r="S460">
            <v>0</v>
          </cell>
          <cell r="U460">
            <v>0</v>
          </cell>
          <cell r="W460">
            <v>0</v>
          </cell>
          <cell r="Y460">
            <v>20114</v>
          </cell>
          <cell r="Z460">
            <v>1250</v>
          </cell>
          <cell r="AD460">
            <v>1709.1200000000001</v>
          </cell>
          <cell r="AF460">
            <v>0</v>
          </cell>
          <cell r="BD460">
            <v>21723.120000000003</v>
          </cell>
          <cell r="BE460">
            <v>1350</v>
          </cell>
          <cell r="BF460">
            <v>21723.120000000003</v>
          </cell>
          <cell r="BG460">
            <v>1350</v>
          </cell>
        </row>
        <row r="461">
          <cell r="A461">
            <v>1</v>
          </cell>
          <cell r="B461">
            <v>0</v>
          </cell>
          <cell r="C461" t="str">
            <v>Údržba</v>
          </cell>
          <cell r="O461">
            <v>19705</v>
          </cell>
          <cell r="P461">
            <v>600</v>
          </cell>
          <cell r="R461">
            <v>1624.4</v>
          </cell>
          <cell r="S461">
            <v>0</v>
          </cell>
          <cell r="U461">
            <v>0</v>
          </cell>
          <cell r="W461">
            <v>0</v>
          </cell>
          <cell r="Y461">
            <v>19705</v>
          </cell>
          <cell r="Z461">
            <v>600</v>
          </cell>
          <cell r="AD461">
            <v>1624.4</v>
          </cell>
          <cell r="AF461">
            <v>0</v>
          </cell>
          <cell r="BD461">
            <v>21281.4</v>
          </cell>
          <cell r="BE461">
            <v>648</v>
          </cell>
          <cell r="BF461">
            <v>21281.4</v>
          </cell>
          <cell r="BG461">
            <v>648</v>
          </cell>
        </row>
        <row r="462">
          <cell r="A462">
            <v>1</v>
          </cell>
          <cell r="B462">
            <v>1</v>
          </cell>
          <cell r="C462" t="str">
            <v>Bezpečnostní technik</v>
          </cell>
          <cell r="O462">
            <v>33000</v>
          </cell>
          <cell r="P462">
            <v>0</v>
          </cell>
          <cell r="R462">
            <v>2640</v>
          </cell>
          <cell r="S462">
            <v>700</v>
          </cell>
          <cell r="U462">
            <v>0</v>
          </cell>
          <cell r="W462">
            <v>700</v>
          </cell>
          <cell r="Y462">
            <v>33700</v>
          </cell>
          <cell r="Z462">
            <v>0</v>
          </cell>
          <cell r="AD462">
            <v>2696</v>
          </cell>
          <cell r="AF462">
            <v>0</v>
          </cell>
          <cell r="BD462">
            <v>35640</v>
          </cell>
          <cell r="BE462">
            <v>0</v>
          </cell>
          <cell r="BF462">
            <v>36396</v>
          </cell>
          <cell r="BG462">
            <v>0</v>
          </cell>
        </row>
        <row r="463">
          <cell r="A463">
            <v>1</v>
          </cell>
          <cell r="B463">
            <v>0</v>
          </cell>
          <cell r="C463" t="str">
            <v>Údržba</v>
          </cell>
          <cell r="O463">
            <v>22768</v>
          </cell>
          <cell r="P463">
            <v>600</v>
          </cell>
          <cell r="R463">
            <v>1869.44</v>
          </cell>
          <cell r="S463">
            <v>0</v>
          </cell>
          <cell r="U463">
            <v>0</v>
          </cell>
          <cell r="W463">
            <v>0</v>
          </cell>
          <cell r="Y463">
            <v>22768</v>
          </cell>
          <cell r="Z463">
            <v>600</v>
          </cell>
          <cell r="AD463">
            <v>1869.44</v>
          </cell>
          <cell r="AF463">
            <v>0</v>
          </cell>
          <cell r="BD463">
            <v>24589.440000000002</v>
          </cell>
          <cell r="BE463">
            <v>648</v>
          </cell>
          <cell r="BF463">
            <v>24589.440000000002</v>
          </cell>
          <cell r="BG463">
            <v>648</v>
          </cell>
        </row>
        <row r="464">
          <cell r="A464">
            <v>1</v>
          </cell>
          <cell r="B464">
            <v>0</v>
          </cell>
          <cell r="C464" t="str">
            <v>Údržba</v>
          </cell>
          <cell r="O464">
            <v>23075</v>
          </cell>
          <cell r="P464">
            <v>2650</v>
          </cell>
          <cell r="R464">
            <v>2058</v>
          </cell>
          <cell r="S464">
            <v>0</v>
          </cell>
          <cell r="U464">
            <v>0</v>
          </cell>
          <cell r="W464">
            <v>0</v>
          </cell>
          <cell r="Y464">
            <v>23075</v>
          </cell>
          <cell r="Z464">
            <v>2650</v>
          </cell>
          <cell r="AD464">
            <v>2058</v>
          </cell>
          <cell r="AF464">
            <v>0</v>
          </cell>
          <cell r="BD464">
            <v>24921</v>
          </cell>
          <cell r="BE464">
            <v>2862</v>
          </cell>
          <cell r="BF464">
            <v>24921</v>
          </cell>
          <cell r="BG464">
            <v>2862</v>
          </cell>
        </row>
        <row r="465">
          <cell r="A465">
            <v>1</v>
          </cell>
          <cell r="B465">
            <v>0</v>
          </cell>
          <cell r="C465" t="str">
            <v>Údržba</v>
          </cell>
          <cell r="O465">
            <v>21645</v>
          </cell>
          <cell r="P465">
            <v>200</v>
          </cell>
          <cell r="R465">
            <v>1747.6000000000001</v>
          </cell>
          <cell r="S465">
            <v>0</v>
          </cell>
          <cell r="U465">
            <v>0</v>
          </cell>
          <cell r="W465">
            <v>0</v>
          </cell>
          <cell r="Y465">
            <v>21645</v>
          </cell>
          <cell r="Z465">
            <v>200</v>
          </cell>
          <cell r="AD465">
            <v>1747.6000000000001</v>
          </cell>
          <cell r="AF465">
            <v>0</v>
          </cell>
          <cell r="BD465">
            <v>23376.600000000002</v>
          </cell>
          <cell r="BE465">
            <v>216</v>
          </cell>
          <cell r="BF465">
            <v>23376.600000000002</v>
          </cell>
          <cell r="BG465">
            <v>216</v>
          </cell>
        </row>
        <row r="466">
          <cell r="A466">
            <v>1</v>
          </cell>
          <cell r="B466">
            <v>0</v>
          </cell>
          <cell r="C466" t="str">
            <v>Údržba</v>
          </cell>
          <cell r="O466">
            <v>22156</v>
          </cell>
          <cell r="P466">
            <v>200</v>
          </cell>
          <cell r="R466">
            <v>1788.48</v>
          </cell>
          <cell r="S466">
            <v>0</v>
          </cell>
          <cell r="U466">
            <v>0</v>
          </cell>
          <cell r="W466">
            <v>0</v>
          </cell>
          <cell r="Y466">
            <v>22156</v>
          </cell>
          <cell r="Z466">
            <v>200</v>
          </cell>
          <cell r="AD466">
            <v>1788.48</v>
          </cell>
          <cell r="AF466">
            <v>0</v>
          </cell>
          <cell r="BD466">
            <v>23928.480000000003</v>
          </cell>
          <cell r="BE466">
            <v>216</v>
          </cell>
          <cell r="BF466">
            <v>23928.480000000003</v>
          </cell>
          <cell r="BG466">
            <v>216</v>
          </cell>
        </row>
        <row r="467">
          <cell r="A467">
            <v>1</v>
          </cell>
          <cell r="B467">
            <v>0</v>
          </cell>
          <cell r="C467" t="str">
            <v>Údržba</v>
          </cell>
          <cell r="O467">
            <v>22462</v>
          </cell>
          <cell r="P467">
            <v>200</v>
          </cell>
          <cell r="R467">
            <v>1812.96</v>
          </cell>
          <cell r="S467">
            <v>0</v>
          </cell>
          <cell r="U467">
            <v>0</v>
          </cell>
          <cell r="W467">
            <v>0</v>
          </cell>
          <cell r="Y467">
            <v>22462</v>
          </cell>
          <cell r="Z467">
            <v>200</v>
          </cell>
          <cell r="AD467">
            <v>1812.96</v>
          </cell>
          <cell r="AF467">
            <v>0</v>
          </cell>
          <cell r="BD467">
            <v>24258.960000000003</v>
          </cell>
          <cell r="BE467">
            <v>216</v>
          </cell>
          <cell r="BF467">
            <v>24258.960000000003</v>
          </cell>
          <cell r="BG467">
            <v>216</v>
          </cell>
        </row>
        <row r="468">
          <cell r="A468">
            <v>1</v>
          </cell>
          <cell r="B468">
            <v>0</v>
          </cell>
          <cell r="C468" t="str">
            <v>Údržba</v>
          </cell>
          <cell r="O468">
            <v>24096</v>
          </cell>
          <cell r="P468">
            <v>600</v>
          </cell>
          <cell r="R468">
            <v>1975.68</v>
          </cell>
          <cell r="S468">
            <v>0</v>
          </cell>
          <cell r="U468">
            <v>0</v>
          </cell>
          <cell r="W468">
            <v>0</v>
          </cell>
          <cell r="Y468">
            <v>24096</v>
          </cell>
          <cell r="Z468">
            <v>600</v>
          </cell>
          <cell r="AD468">
            <v>1975.68</v>
          </cell>
          <cell r="AF468">
            <v>0</v>
          </cell>
          <cell r="BD468">
            <v>26023.68</v>
          </cell>
          <cell r="BE468">
            <v>648</v>
          </cell>
          <cell r="BF468">
            <v>26023.68</v>
          </cell>
          <cell r="BG468">
            <v>648</v>
          </cell>
        </row>
        <row r="469">
          <cell r="A469">
            <v>1</v>
          </cell>
          <cell r="B469">
            <v>0</v>
          </cell>
          <cell r="C469" t="str">
            <v>Údržba</v>
          </cell>
          <cell r="O469">
            <v>22973</v>
          </cell>
          <cell r="P469">
            <v>1450</v>
          </cell>
          <cell r="R469">
            <v>1953.8400000000001</v>
          </cell>
          <cell r="S469">
            <v>0</v>
          </cell>
          <cell r="U469">
            <v>0</v>
          </cell>
          <cell r="W469">
            <v>0</v>
          </cell>
          <cell r="Y469">
            <v>22973</v>
          </cell>
          <cell r="Z469">
            <v>1450</v>
          </cell>
          <cell r="AD469">
            <v>1953.8400000000001</v>
          </cell>
          <cell r="AF469">
            <v>0</v>
          </cell>
          <cell r="BD469">
            <v>24810.84</v>
          </cell>
          <cell r="BE469">
            <v>1566</v>
          </cell>
          <cell r="BF469">
            <v>24810.84</v>
          </cell>
          <cell r="BG469">
            <v>1566</v>
          </cell>
        </row>
        <row r="470">
          <cell r="A470">
            <v>1</v>
          </cell>
          <cell r="B470">
            <v>0</v>
          </cell>
          <cell r="C470" t="str">
            <v>Údržba</v>
          </cell>
          <cell r="O470">
            <v>21952</v>
          </cell>
          <cell r="P470">
            <v>200</v>
          </cell>
          <cell r="R470">
            <v>1772.16</v>
          </cell>
          <cell r="S470">
            <v>0</v>
          </cell>
          <cell r="U470">
            <v>0</v>
          </cell>
          <cell r="W470">
            <v>0</v>
          </cell>
          <cell r="Y470">
            <v>21952</v>
          </cell>
          <cell r="Z470">
            <v>200</v>
          </cell>
          <cell r="AD470">
            <v>1772.16</v>
          </cell>
          <cell r="AF470">
            <v>0</v>
          </cell>
          <cell r="BD470">
            <v>23708.16</v>
          </cell>
          <cell r="BE470">
            <v>216</v>
          </cell>
          <cell r="BF470">
            <v>23708.16</v>
          </cell>
          <cell r="BG470">
            <v>216</v>
          </cell>
        </row>
        <row r="471">
          <cell r="A471">
            <v>1</v>
          </cell>
          <cell r="B471">
            <v>0</v>
          </cell>
          <cell r="C471" t="str">
            <v>Údržba</v>
          </cell>
          <cell r="O471">
            <v>25015</v>
          </cell>
          <cell r="P471">
            <v>0</v>
          </cell>
          <cell r="R471">
            <v>2001.2</v>
          </cell>
          <cell r="S471">
            <v>0</v>
          </cell>
          <cell r="U471">
            <v>0</v>
          </cell>
          <cell r="W471">
            <v>0</v>
          </cell>
          <cell r="Y471">
            <v>25015</v>
          </cell>
          <cell r="Z471">
            <v>0</v>
          </cell>
          <cell r="AD471">
            <v>2001.2</v>
          </cell>
          <cell r="AF471">
            <v>0</v>
          </cell>
          <cell r="BD471">
            <v>27016.2</v>
          </cell>
          <cell r="BE471">
            <v>0</v>
          </cell>
          <cell r="BF471">
            <v>27016.2</v>
          </cell>
          <cell r="BG471">
            <v>0</v>
          </cell>
        </row>
        <row r="472">
          <cell r="A472">
            <v>1</v>
          </cell>
          <cell r="B472">
            <v>0</v>
          </cell>
          <cell r="C472" t="str">
            <v>Údržba</v>
          </cell>
          <cell r="O472">
            <v>23994</v>
          </cell>
          <cell r="P472">
            <v>0</v>
          </cell>
          <cell r="R472">
            <v>1919.52</v>
          </cell>
          <cell r="S472">
            <v>0</v>
          </cell>
          <cell r="U472">
            <v>0</v>
          </cell>
          <cell r="W472">
            <v>0</v>
          </cell>
          <cell r="Y472">
            <v>23994</v>
          </cell>
          <cell r="Z472">
            <v>0</v>
          </cell>
          <cell r="AD472">
            <v>1919.52</v>
          </cell>
          <cell r="AF472">
            <v>0</v>
          </cell>
          <cell r="BD472">
            <v>25913.52</v>
          </cell>
          <cell r="BE472">
            <v>0</v>
          </cell>
          <cell r="BF472">
            <v>25913.52</v>
          </cell>
          <cell r="BG472">
            <v>0</v>
          </cell>
        </row>
        <row r="473">
          <cell r="A473">
            <v>1</v>
          </cell>
          <cell r="B473">
            <v>0</v>
          </cell>
          <cell r="C473" t="str">
            <v>Údržba</v>
          </cell>
          <cell r="O473">
            <v>23279</v>
          </cell>
          <cell r="P473">
            <v>200</v>
          </cell>
          <cell r="R473">
            <v>1878.32</v>
          </cell>
          <cell r="S473">
            <v>0</v>
          </cell>
          <cell r="U473">
            <v>0</v>
          </cell>
          <cell r="W473">
            <v>0</v>
          </cell>
          <cell r="Y473">
            <v>23279</v>
          </cell>
          <cell r="Z473">
            <v>200</v>
          </cell>
          <cell r="AD473">
            <v>1878.32</v>
          </cell>
          <cell r="AF473">
            <v>0</v>
          </cell>
          <cell r="BD473">
            <v>25141.320000000003</v>
          </cell>
          <cell r="BE473">
            <v>216</v>
          </cell>
          <cell r="BF473">
            <v>25141.320000000003</v>
          </cell>
          <cell r="BG473">
            <v>216</v>
          </cell>
        </row>
        <row r="474">
          <cell r="A474">
            <v>1</v>
          </cell>
          <cell r="B474">
            <v>0</v>
          </cell>
          <cell r="C474" t="str">
            <v>Údržba</v>
          </cell>
          <cell r="O474">
            <v>23177</v>
          </cell>
          <cell r="P474">
            <v>750</v>
          </cell>
          <cell r="R474">
            <v>1914.16</v>
          </cell>
          <cell r="S474">
            <v>0</v>
          </cell>
          <cell r="U474">
            <v>5000</v>
          </cell>
          <cell r="W474">
            <v>5000</v>
          </cell>
          <cell r="Y474">
            <v>28177</v>
          </cell>
          <cell r="Z474">
            <v>750</v>
          </cell>
          <cell r="AD474">
            <v>2314.16</v>
          </cell>
          <cell r="AF474">
            <v>0</v>
          </cell>
          <cell r="BD474">
            <v>25031.16</v>
          </cell>
          <cell r="BE474">
            <v>810</v>
          </cell>
          <cell r="BF474">
            <v>30431.160000000003</v>
          </cell>
          <cell r="BG474">
            <v>810</v>
          </cell>
        </row>
        <row r="475">
          <cell r="A475">
            <v>1</v>
          </cell>
          <cell r="B475">
            <v>0</v>
          </cell>
          <cell r="C475" t="str">
            <v>Údržba</v>
          </cell>
          <cell r="O475">
            <v>22644</v>
          </cell>
          <cell r="P475">
            <v>450</v>
          </cell>
          <cell r="R475">
            <v>1847.52</v>
          </cell>
          <cell r="S475">
            <v>0</v>
          </cell>
          <cell r="U475">
            <v>0</v>
          </cell>
          <cell r="W475">
            <v>0</v>
          </cell>
          <cell r="Y475">
            <v>22644</v>
          </cell>
          <cell r="Z475">
            <v>1200</v>
          </cell>
          <cell r="AD475">
            <v>1907.52</v>
          </cell>
          <cell r="AF475">
            <v>750</v>
          </cell>
          <cell r="BD475">
            <v>24455.52</v>
          </cell>
          <cell r="BE475">
            <v>486.00000000000006</v>
          </cell>
          <cell r="BF475">
            <v>24455.52</v>
          </cell>
          <cell r="BG475">
            <v>1296</v>
          </cell>
        </row>
        <row r="476">
          <cell r="A476">
            <v>1</v>
          </cell>
          <cell r="B476">
            <v>0</v>
          </cell>
          <cell r="C476" t="str">
            <v>Údržba</v>
          </cell>
          <cell r="O476">
            <v>21645</v>
          </cell>
          <cell r="P476">
            <v>200</v>
          </cell>
          <cell r="R476">
            <v>1747.6000000000001</v>
          </cell>
          <cell r="S476">
            <v>0</v>
          </cell>
          <cell r="U476">
            <v>0</v>
          </cell>
          <cell r="W476">
            <v>0</v>
          </cell>
          <cell r="Y476">
            <v>21645</v>
          </cell>
          <cell r="Z476">
            <v>200</v>
          </cell>
          <cell r="AD476">
            <v>1747.6000000000001</v>
          </cell>
          <cell r="AF476">
            <v>0</v>
          </cell>
          <cell r="BD476">
            <v>23376.600000000002</v>
          </cell>
          <cell r="BE476">
            <v>216</v>
          </cell>
          <cell r="BF476">
            <v>23376.600000000002</v>
          </cell>
          <cell r="BG476">
            <v>216</v>
          </cell>
        </row>
        <row r="477">
          <cell r="A477">
            <v>1</v>
          </cell>
          <cell r="B477">
            <v>0</v>
          </cell>
          <cell r="C477" t="str">
            <v>Údržba</v>
          </cell>
          <cell r="O477">
            <v>24810</v>
          </cell>
          <cell r="P477">
            <v>0</v>
          </cell>
          <cell r="R477">
            <v>1984.8</v>
          </cell>
          <cell r="S477">
            <v>0</v>
          </cell>
          <cell r="U477">
            <v>0</v>
          </cell>
          <cell r="W477">
            <v>0</v>
          </cell>
          <cell r="Y477">
            <v>24810</v>
          </cell>
          <cell r="Z477">
            <v>200</v>
          </cell>
          <cell r="AD477">
            <v>2000.8</v>
          </cell>
          <cell r="AF477">
            <v>200</v>
          </cell>
          <cell r="BD477">
            <v>26794.800000000003</v>
          </cell>
          <cell r="BE477">
            <v>0</v>
          </cell>
          <cell r="BF477">
            <v>26794.800000000003</v>
          </cell>
          <cell r="BG477">
            <v>216</v>
          </cell>
        </row>
        <row r="478">
          <cell r="A478">
            <v>1</v>
          </cell>
          <cell r="B478">
            <v>0</v>
          </cell>
          <cell r="C478" t="str">
            <v>Údržba</v>
          </cell>
          <cell r="O478">
            <v>21645</v>
          </cell>
          <cell r="P478">
            <v>200</v>
          </cell>
          <cell r="R478">
            <v>1747.6000000000001</v>
          </cell>
          <cell r="S478">
            <v>0</v>
          </cell>
          <cell r="U478">
            <v>0</v>
          </cell>
          <cell r="W478">
            <v>0</v>
          </cell>
          <cell r="Y478">
            <v>21645</v>
          </cell>
          <cell r="Z478">
            <v>200</v>
          </cell>
          <cell r="AD478">
            <v>1747.6000000000001</v>
          </cell>
          <cell r="AF478">
            <v>0</v>
          </cell>
          <cell r="BD478">
            <v>23376.600000000002</v>
          </cell>
          <cell r="BE478">
            <v>216</v>
          </cell>
          <cell r="BF478">
            <v>23376.600000000002</v>
          </cell>
          <cell r="BG478">
            <v>216</v>
          </cell>
        </row>
        <row r="479">
          <cell r="A479">
            <v>1</v>
          </cell>
          <cell r="B479">
            <v>0</v>
          </cell>
          <cell r="C479" t="str">
            <v>Ostatní</v>
          </cell>
          <cell r="O479">
            <v>54392</v>
          </cell>
          <cell r="P479">
            <v>0</v>
          </cell>
          <cell r="R479">
            <v>4351.3599999999997</v>
          </cell>
          <cell r="S479">
            <v>0</v>
          </cell>
          <cell r="U479">
            <v>0</v>
          </cell>
          <cell r="W479">
            <v>0</v>
          </cell>
          <cell r="Y479">
            <v>54392</v>
          </cell>
          <cell r="Z479">
            <v>0</v>
          </cell>
          <cell r="AD479">
            <v>4351.3599999999997</v>
          </cell>
          <cell r="AF479">
            <v>0</v>
          </cell>
          <cell r="BD479">
            <v>58743.360000000001</v>
          </cell>
          <cell r="BE479">
            <v>0</v>
          </cell>
          <cell r="BF479">
            <v>58743.360000000001</v>
          </cell>
          <cell r="BG479">
            <v>0</v>
          </cell>
        </row>
        <row r="480">
          <cell r="A480">
            <v>1</v>
          </cell>
          <cell r="B480">
            <v>0</v>
          </cell>
          <cell r="C480" t="str">
            <v>Údržba</v>
          </cell>
          <cell r="O480">
            <v>22973</v>
          </cell>
          <cell r="P480">
            <v>200</v>
          </cell>
          <cell r="R480">
            <v>1853.8400000000001</v>
          </cell>
          <cell r="S480">
            <v>0</v>
          </cell>
          <cell r="U480">
            <v>0</v>
          </cell>
          <cell r="W480">
            <v>0</v>
          </cell>
          <cell r="Y480">
            <v>22973</v>
          </cell>
          <cell r="Z480">
            <v>200</v>
          </cell>
          <cell r="AD480">
            <v>1853.8400000000001</v>
          </cell>
          <cell r="AF480">
            <v>0</v>
          </cell>
          <cell r="BD480">
            <v>24810.84</v>
          </cell>
          <cell r="BE480">
            <v>216</v>
          </cell>
          <cell r="BF480">
            <v>24810.84</v>
          </cell>
          <cell r="BG480">
            <v>216</v>
          </cell>
        </row>
        <row r="481">
          <cell r="A481">
            <v>1</v>
          </cell>
          <cell r="B481">
            <v>0</v>
          </cell>
          <cell r="C481" t="str">
            <v>Údržba</v>
          </cell>
          <cell r="O481">
            <v>22462</v>
          </cell>
          <cell r="P481">
            <v>600</v>
          </cell>
          <cell r="R481">
            <v>1844.96</v>
          </cell>
          <cell r="S481">
            <v>0</v>
          </cell>
          <cell r="U481">
            <v>0</v>
          </cell>
          <cell r="W481">
            <v>0</v>
          </cell>
          <cell r="Y481">
            <v>22462</v>
          </cell>
          <cell r="Z481">
            <v>600</v>
          </cell>
          <cell r="AD481">
            <v>1844.96</v>
          </cell>
          <cell r="AF481">
            <v>0</v>
          </cell>
          <cell r="BD481">
            <v>24258.960000000003</v>
          </cell>
          <cell r="BE481">
            <v>648</v>
          </cell>
          <cell r="BF481">
            <v>24258.960000000003</v>
          </cell>
          <cell r="BG481">
            <v>648</v>
          </cell>
        </row>
        <row r="482">
          <cell r="A482">
            <v>1</v>
          </cell>
          <cell r="B482">
            <v>0</v>
          </cell>
          <cell r="C482" t="str">
            <v>Provozní obsluha</v>
          </cell>
          <cell r="O482">
            <v>22644</v>
          </cell>
          <cell r="P482">
            <v>750</v>
          </cell>
          <cell r="R482">
            <v>1871.52</v>
          </cell>
          <cell r="S482">
            <v>0</v>
          </cell>
          <cell r="U482">
            <v>0</v>
          </cell>
          <cell r="W482">
            <v>0</v>
          </cell>
          <cell r="Y482">
            <v>22644</v>
          </cell>
          <cell r="Z482">
            <v>750</v>
          </cell>
          <cell r="AD482">
            <v>1871.52</v>
          </cell>
          <cell r="AF482">
            <v>0</v>
          </cell>
          <cell r="BD482">
            <v>24455.52</v>
          </cell>
          <cell r="BE482">
            <v>810</v>
          </cell>
          <cell r="BF482">
            <v>24455.52</v>
          </cell>
          <cell r="BG482">
            <v>810</v>
          </cell>
        </row>
        <row r="483">
          <cell r="A483">
            <v>1</v>
          </cell>
          <cell r="B483">
            <v>0</v>
          </cell>
          <cell r="C483" t="str">
            <v>Provozní obsluha</v>
          </cell>
          <cell r="O483">
            <v>21624</v>
          </cell>
          <cell r="P483">
            <v>750</v>
          </cell>
          <cell r="R483">
            <v>1789.92</v>
          </cell>
          <cell r="S483">
            <v>0</v>
          </cell>
          <cell r="U483">
            <v>0</v>
          </cell>
          <cell r="W483">
            <v>0</v>
          </cell>
          <cell r="Y483">
            <v>21624</v>
          </cell>
          <cell r="Z483">
            <v>750</v>
          </cell>
          <cell r="AD483">
            <v>1789.92</v>
          </cell>
          <cell r="AF483">
            <v>0</v>
          </cell>
          <cell r="BD483">
            <v>23353.920000000002</v>
          </cell>
          <cell r="BE483">
            <v>810</v>
          </cell>
          <cell r="BF483">
            <v>23353.920000000002</v>
          </cell>
          <cell r="BG483">
            <v>810</v>
          </cell>
        </row>
        <row r="484">
          <cell r="A484">
            <v>1</v>
          </cell>
          <cell r="B484">
            <v>0</v>
          </cell>
          <cell r="C484" t="str">
            <v>Provozní obsluha</v>
          </cell>
          <cell r="O484">
            <v>21726</v>
          </cell>
          <cell r="P484">
            <v>0</v>
          </cell>
          <cell r="R484">
            <v>1738.08</v>
          </cell>
          <cell r="S484">
            <v>0</v>
          </cell>
          <cell r="U484">
            <v>0</v>
          </cell>
          <cell r="W484">
            <v>0</v>
          </cell>
          <cell r="Y484">
            <v>21726</v>
          </cell>
          <cell r="Z484">
            <v>0</v>
          </cell>
          <cell r="AD484">
            <v>1738.08</v>
          </cell>
          <cell r="AF484">
            <v>0</v>
          </cell>
          <cell r="BD484">
            <v>23464.080000000002</v>
          </cell>
          <cell r="BE484">
            <v>0</v>
          </cell>
          <cell r="BF484">
            <v>23464.080000000002</v>
          </cell>
          <cell r="BG484">
            <v>0</v>
          </cell>
        </row>
        <row r="485">
          <cell r="A485">
            <v>1</v>
          </cell>
          <cell r="B485">
            <v>0</v>
          </cell>
          <cell r="C485" t="str">
            <v>Provozní obsluha</v>
          </cell>
          <cell r="O485">
            <v>20497</v>
          </cell>
          <cell r="P485">
            <v>0</v>
          </cell>
          <cell r="R485">
            <v>1639.76</v>
          </cell>
          <cell r="S485">
            <v>700</v>
          </cell>
          <cell r="U485">
            <v>0</v>
          </cell>
          <cell r="W485">
            <v>700</v>
          </cell>
          <cell r="Y485">
            <v>21197</v>
          </cell>
          <cell r="Z485">
            <v>0</v>
          </cell>
          <cell r="AD485">
            <v>1695.76</v>
          </cell>
          <cell r="AF485">
            <v>0</v>
          </cell>
          <cell r="BD485">
            <v>22136.760000000002</v>
          </cell>
          <cell r="BE485">
            <v>0</v>
          </cell>
          <cell r="BF485">
            <v>22892.760000000002</v>
          </cell>
          <cell r="BG485">
            <v>0</v>
          </cell>
        </row>
        <row r="486">
          <cell r="A486">
            <v>1</v>
          </cell>
          <cell r="B486">
            <v>0</v>
          </cell>
          <cell r="C486" t="str">
            <v>Provozní obsluha</v>
          </cell>
          <cell r="O486">
            <v>21114</v>
          </cell>
          <cell r="P486">
            <v>0</v>
          </cell>
          <cell r="R486">
            <v>1689.1200000000001</v>
          </cell>
          <cell r="S486">
            <v>0</v>
          </cell>
          <cell r="U486">
            <v>0</v>
          </cell>
          <cell r="W486">
            <v>0</v>
          </cell>
          <cell r="Y486">
            <v>21114</v>
          </cell>
          <cell r="Z486">
            <v>0</v>
          </cell>
          <cell r="AD486">
            <v>1689.1200000000001</v>
          </cell>
          <cell r="AF486">
            <v>0</v>
          </cell>
          <cell r="BD486">
            <v>22803.120000000003</v>
          </cell>
          <cell r="BE486">
            <v>0</v>
          </cell>
          <cell r="BF486">
            <v>22803.120000000003</v>
          </cell>
          <cell r="BG486">
            <v>0</v>
          </cell>
        </row>
        <row r="487">
          <cell r="A487">
            <v>1</v>
          </cell>
          <cell r="B487">
            <v>0</v>
          </cell>
          <cell r="C487" t="str">
            <v>Provozní obsluha</v>
          </cell>
          <cell r="O487">
            <v>21726</v>
          </cell>
          <cell r="P487">
            <v>0</v>
          </cell>
          <cell r="R487">
            <v>1738.08</v>
          </cell>
          <cell r="S487">
            <v>0</v>
          </cell>
          <cell r="U487">
            <v>0</v>
          </cell>
          <cell r="W487">
            <v>0</v>
          </cell>
          <cell r="Y487">
            <v>21726</v>
          </cell>
          <cell r="Z487">
            <v>0</v>
          </cell>
          <cell r="AD487">
            <v>1738.08</v>
          </cell>
          <cell r="AF487">
            <v>0</v>
          </cell>
          <cell r="BD487">
            <v>23464.080000000002</v>
          </cell>
          <cell r="BE487">
            <v>0</v>
          </cell>
          <cell r="BF487">
            <v>23464.080000000002</v>
          </cell>
          <cell r="BG487">
            <v>0</v>
          </cell>
        </row>
        <row r="488">
          <cell r="A488">
            <v>1</v>
          </cell>
          <cell r="B488">
            <v>0</v>
          </cell>
          <cell r="C488" t="str">
            <v>Provozní obsluha</v>
          </cell>
          <cell r="O488">
            <v>20094</v>
          </cell>
          <cell r="P488">
            <v>500</v>
          </cell>
          <cell r="R488">
            <v>1647.52</v>
          </cell>
          <cell r="S488">
            <v>700</v>
          </cell>
          <cell r="U488">
            <v>0</v>
          </cell>
          <cell r="W488">
            <v>700</v>
          </cell>
          <cell r="Y488">
            <v>20794</v>
          </cell>
          <cell r="Z488">
            <v>500</v>
          </cell>
          <cell r="AD488">
            <v>1703.52</v>
          </cell>
          <cell r="AF488">
            <v>0</v>
          </cell>
          <cell r="BD488">
            <v>21701.52</v>
          </cell>
          <cell r="BE488">
            <v>540</v>
          </cell>
          <cell r="BF488">
            <v>22457.52</v>
          </cell>
          <cell r="BG488">
            <v>540</v>
          </cell>
        </row>
        <row r="489">
          <cell r="A489">
            <v>1</v>
          </cell>
          <cell r="B489">
            <v>0</v>
          </cell>
          <cell r="C489" t="str">
            <v>Provozní obsluha</v>
          </cell>
          <cell r="O489">
            <v>20808</v>
          </cell>
          <cell r="P489">
            <v>0</v>
          </cell>
          <cell r="R489">
            <v>1664.64</v>
          </cell>
          <cell r="S489">
            <v>500</v>
          </cell>
          <cell r="U489">
            <v>0</v>
          </cell>
          <cell r="W489">
            <v>500</v>
          </cell>
          <cell r="Y489">
            <v>21308</v>
          </cell>
          <cell r="Z489">
            <v>0</v>
          </cell>
          <cell r="AD489">
            <v>1704.64</v>
          </cell>
          <cell r="AF489">
            <v>0</v>
          </cell>
          <cell r="BD489">
            <v>22472.640000000003</v>
          </cell>
          <cell r="BE489">
            <v>0</v>
          </cell>
          <cell r="BF489">
            <v>23012.640000000003</v>
          </cell>
          <cell r="BG489">
            <v>0</v>
          </cell>
        </row>
        <row r="490">
          <cell r="A490">
            <v>1</v>
          </cell>
          <cell r="B490">
            <v>0</v>
          </cell>
          <cell r="C490" t="str">
            <v>Ostatní</v>
          </cell>
          <cell r="O490">
            <v>59535</v>
          </cell>
          <cell r="P490">
            <v>0</v>
          </cell>
          <cell r="R490">
            <v>4762.8</v>
          </cell>
          <cell r="S490">
            <v>0</v>
          </cell>
          <cell r="U490">
            <v>0</v>
          </cell>
          <cell r="W490">
            <v>0</v>
          </cell>
          <cell r="Y490">
            <v>59535</v>
          </cell>
          <cell r="Z490">
            <v>0</v>
          </cell>
          <cell r="AD490">
            <v>4762.8</v>
          </cell>
          <cell r="AF490">
            <v>0</v>
          </cell>
          <cell r="BD490">
            <v>64297.8</v>
          </cell>
          <cell r="BE490">
            <v>0</v>
          </cell>
          <cell r="BF490">
            <v>64297.8</v>
          </cell>
          <cell r="BG490">
            <v>0</v>
          </cell>
        </row>
        <row r="491">
          <cell r="A491">
            <v>1</v>
          </cell>
          <cell r="B491">
            <v>0</v>
          </cell>
          <cell r="C491" t="str">
            <v>Provozní obsluha</v>
          </cell>
          <cell r="O491">
            <v>22236</v>
          </cell>
          <cell r="P491">
            <v>0</v>
          </cell>
          <cell r="R491">
            <v>1778.88</v>
          </cell>
          <cell r="S491">
            <v>0</v>
          </cell>
          <cell r="U491">
            <v>0</v>
          </cell>
          <cell r="W491">
            <v>0</v>
          </cell>
          <cell r="Y491">
            <v>22236</v>
          </cell>
          <cell r="Z491">
            <v>0</v>
          </cell>
          <cell r="AD491">
            <v>1778.88</v>
          </cell>
          <cell r="AF491">
            <v>0</v>
          </cell>
          <cell r="BD491">
            <v>24014.880000000001</v>
          </cell>
          <cell r="BE491">
            <v>0</v>
          </cell>
          <cell r="BF491">
            <v>24014.880000000001</v>
          </cell>
          <cell r="BG491">
            <v>0</v>
          </cell>
        </row>
        <row r="492">
          <cell r="A492">
            <v>1</v>
          </cell>
          <cell r="B492">
            <v>0</v>
          </cell>
          <cell r="C492" t="str">
            <v>Provozní obsluha</v>
          </cell>
          <cell r="O492">
            <v>20706</v>
          </cell>
          <cell r="P492">
            <v>1000</v>
          </cell>
          <cell r="R492">
            <v>1736.48</v>
          </cell>
          <cell r="S492">
            <v>500</v>
          </cell>
          <cell r="U492">
            <v>0</v>
          </cell>
          <cell r="W492">
            <v>500</v>
          </cell>
          <cell r="Y492">
            <v>21206</v>
          </cell>
          <cell r="Z492">
            <v>1000</v>
          </cell>
          <cell r="AD492">
            <v>1776.48</v>
          </cell>
          <cell r="AF492">
            <v>0</v>
          </cell>
          <cell r="BD492">
            <v>22362.480000000003</v>
          </cell>
          <cell r="BE492">
            <v>1080</v>
          </cell>
          <cell r="BF492">
            <v>22902.480000000003</v>
          </cell>
          <cell r="BG492">
            <v>1080</v>
          </cell>
        </row>
        <row r="493">
          <cell r="A493">
            <v>1</v>
          </cell>
          <cell r="B493">
            <v>0</v>
          </cell>
          <cell r="C493" t="str">
            <v>Provozní obsluha</v>
          </cell>
          <cell r="O493">
            <v>24198</v>
          </cell>
          <cell r="P493">
            <v>2000</v>
          </cell>
          <cell r="R493">
            <v>2095.84</v>
          </cell>
          <cell r="S493">
            <v>0</v>
          </cell>
          <cell r="U493">
            <v>0</v>
          </cell>
          <cell r="W493">
            <v>0</v>
          </cell>
          <cell r="Y493">
            <v>24198</v>
          </cell>
          <cell r="Z493">
            <v>2000</v>
          </cell>
          <cell r="AD493">
            <v>2095.84</v>
          </cell>
          <cell r="AF493">
            <v>0</v>
          </cell>
          <cell r="BD493">
            <v>26133.84</v>
          </cell>
          <cell r="BE493">
            <v>2160</v>
          </cell>
          <cell r="BF493">
            <v>26133.84</v>
          </cell>
          <cell r="BG493">
            <v>2160</v>
          </cell>
        </row>
        <row r="494">
          <cell r="A494">
            <v>1</v>
          </cell>
          <cell r="B494">
            <v>1</v>
          </cell>
          <cell r="C494" t="str">
            <v>Hasič</v>
          </cell>
          <cell r="O494">
            <v>17340</v>
          </cell>
          <cell r="P494">
            <v>0</v>
          </cell>
          <cell r="R494">
            <v>1387.2</v>
          </cell>
          <cell r="S494">
            <v>0</v>
          </cell>
          <cell r="U494">
            <v>0</v>
          </cell>
          <cell r="W494">
            <v>0</v>
          </cell>
          <cell r="Y494">
            <v>17340</v>
          </cell>
          <cell r="Z494">
            <v>1000</v>
          </cell>
          <cell r="AD494">
            <v>1467.2</v>
          </cell>
          <cell r="AF494">
            <v>1000</v>
          </cell>
          <cell r="BD494">
            <v>18727.2</v>
          </cell>
          <cell r="BE494">
            <v>0</v>
          </cell>
          <cell r="BF494">
            <v>18727.2</v>
          </cell>
          <cell r="BG494">
            <v>1080</v>
          </cell>
        </row>
        <row r="495">
          <cell r="A495">
            <v>1</v>
          </cell>
          <cell r="B495">
            <v>0</v>
          </cell>
          <cell r="C495" t="str">
            <v>Provozní obsluha</v>
          </cell>
          <cell r="O495">
            <v>21216</v>
          </cell>
          <cell r="P495">
            <v>600</v>
          </cell>
          <cell r="R495">
            <v>1745.28</v>
          </cell>
          <cell r="S495">
            <v>0</v>
          </cell>
          <cell r="U495">
            <v>0</v>
          </cell>
          <cell r="W495">
            <v>0</v>
          </cell>
          <cell r="Y495">
            <v>21216</v>
          </cell>
          <cell r="Z495">
            <v>600</v>
          </cell>
          <cell r="AD495">
            <v>1745.28</v>
          </cell>
          <cell r="AF495">
            <v>0</v>
          </cell>
          <cell r="BD495">
            <v>22913.280000000002</v>
          </cell>
          <cell r="BE495">
            <v>648</v>
          </cell>
          <cell r="BF495">
            <v>22913.280000000002</v>
          </cell>
          <cell r="BG495">
            <v>648</v>
          </cell>
        </row>
        <row r="496">
          <cell r="A496">
            <v>1</v>
          </cell>
          <cell r="B496">
            <v>1</v>
          </cell>
          <cell r="C496" t="str">
            <v>Hasič</v>
          </cell>
          <cell r="O496">
            <v>17150</v>
          </cell>
          <cell r="P496">
            <v>0</v>
          </cell>
          <cell r="R496">
            <v>1372</v>
          </cell>
          <cell r="S496">
            <v>0</v>
          </cell>
          <cell r="U496">
            <v>0</v>
          </cell>
          <cell r="W496">
            <v>0</v>
          </cell>
          <cell r="Y496">
            <v>17150</v>
          </cell>
          <cell r="Z496">
            <v>1350</v>
          </cell>
          <cell r="AD496">
            <v>1480</v>
          </cell>
          <cell r="AF496">
            <v>1350</v>
          </cell>
          <cell r="BD496">
            <v>18522</v>
          </cell>
          <cell r="BE496">
            <v>0</v>
          </cell>
          <cell r="BF496">
            <v>18522</v>
          </cell>
          <cell r="BG496">
            <v>1458</v>
          </cell>
        </row>
        <row r="497">
          <cell r="A497">
            <v>1</v>
          </cell>
          <cell r="B497">
            <v>0</v>
          </cell>
          <cell r="C497" t="str">
            <v>Provozní obsluha</v>
          </cell>
          <cell r="O497">
            <v>22054</v>
          </cell>
          <cell r="P497">
            <v>1600</v>
          </cell>
          <cell r="R497">
            <v>1892.32</v>
          </cell>
          <cell r="S497">
            <v>0</v>
          </cell>
          <cell r="U497">
            <v>0</v>
          </cell>
          <cell r="W497">
            <v>0</v>
          </cell>
          <cell r="Y497">
            <v>22054</v>
          </cell>
          <cell r="Z497">
            <v>1600</v>
          </cell>
          <cell r="AD497">
            <v>1892.32</v>
          </cell>
          <cell r="AF497">
            <v>0</v>
          </cell>
          <cell r="BD497">
            <v>23818.320000000003</v>
          </cell>
          <cell r="BE497">
            <v>1728</v>
          </cell>
          <cell r="BF497">
            <v>23818.320000000003</v>
          </cell>
          <cell r="BG497">
            <v>1728</v>
          </cell>
        </row>
        <row r="498">
          <cell r="A498">
            <v>1</v>
          </cell>
          <cell r="B498">
            <v>0</v>
          </cell>
          <cell r="C498" t="str">
            <v>Provozní obsluha</v>
          </cell>
          <cell r="O498">
            <v>22156</v>
          </cell>
          <cell r="P498">
            <v>1600</v>
          </cell>
          <cell r="R498">
            <v>1900.48</v>
          </cell>
          <cell r="S498">
            <v>0</v>
          </cell>
          <cell r="U498">
            <v>0</v>
          </cell>
          <cell r="W498">
            <v>0</v>
          </cell>
          <cell r="Y498">
            <v>22156</v>
          </cell>
          <cell r="Z498">
            <v>1600</v>
          </cell>
          <cell r="AD498">
            <v>1900.48</v>
          </cell>
          <cell r="AF498">
            <v>0</v>
          </cell>
          <cell r="BD498">
            <v>23928.480000000003</v>
          </cell>
          <cell r="BE498">
            <v>1728</v>
          </cell>
          <cell r="BF498">
            <v>23928.480000000003</v>
          </cell>
          <cell r="BG498">
            <v>1728</v>
          </cell>
        </row>
        <row r="499">
          <cell r="A499">
            <v>1</v>
          </cell>
          <cell r="B499">
            <v>0</v>
          </cell>
          <cell r="C499" t="str">
            <v>Provozní obsluha</v>
          </cell>
          <cell r="O499">
            <v>22156</v>
          </cell>
          <cell r="P499">
            <v>1400</v>
          </cell>
          <cell r="R499">
            <v>1884.48</v>
          </cell>
          <cell r="S499">
            <v>0</v>
          </cell>
          <cell r="U499">
            <v>400</v>
          </cell>
          <cell r="W499">
            <v>400</v>
          </cell>
          <cell r="Y499">
            <v>22556</v>
          </cell>
          <cell r="Z499">
            <v>1400</v>
          </cell>
          <cell r="AD499">
            <v>1916.48</v>
          </cell>
          <cell r="AF499">
            <v>0</v>
          </cell>
          <cell r="BD499">
            <v>23928.480000000003</v>
          </cell>
          <cell r="BE499">
            <v>1512</v>
          </cell>
          <cell r="BF499">
            <v>24360.480000000003</v>
          </cell>
          <cell r="BG499">
            <v>1512</v>
          </cell>
        </row>
        <row r="500">
          <cell r="A500">
            <v>1</v>
          </cell>
          <cell r="B500">
            <v>0</v>
          </cell>
          <cell r="C500" t="str">
            <v>Provozní obsluha</v>
          </cell>
          <cell r="O500">
            <v>20624</v>
          </cell>
          <cell r="P500">
            <v>1400</v>
          </cell>
          <cell r="R500">
            <v>1761.92</v>
          </cell>
          <cell r="S500">
            <v>700</v>
          </cell>
          <cell r="U500">
            <v>0</v>
          </cell>
          <cell r="W500">
            <v>700</v>
          </cell>
          <cell r="Y500">
            <v>21324</v>
          </cell>
          <cell r="Z500">
            <v>1400</v>
          </cell>
          <cell r="AD500">
            <v>1817.92</v>
          </cell>
          <cell r="AF500">
            <v>0</v>
          </cell>
          <cell r="BD500">
            <v>22273.920000000002</v>
          </cell>
          <cell r="BE500">
            <v>1512</v>
          </cell>
          <cell r="BF500">
            <v>23029.920000000002</v>
          </cell>
          <cell r="BG500">
            <v>1512</v>
          </cell>
        </row>
        <row r="501">
          <cell r="A501">
            <v>1</v>
          </cell>
          <cell r="B501">
            <v>0</v>
          </cell>
          <cell r="C501" t="str">
            <v>Ostatní</v>
          </cell>
          <cell r="O501">
            <v>35000</v>
          </cell>
          <cell r="P501">
            <v>0</v>
          </cell>
          <cell r="R501">
            <v>2800</v>
          </cell>
          <cell r="S501">
            <v>0</v>
          </cell>
          <cell r="U501">
            <v>0</v>
          </cell>
          <cell r="W501">
            <v>0</v>
          </cell>
          <cell r="Y501">
            <v>35000</v>
          </cell>
          <cell r="Z501">
            <v>0</v>
          </cell>
          <cell r="AD501">
            <v>2800</v>
          </cell>
          <cell r="AF501">
            <v>0</v>
          </cell>
          <cell r="BD501">
            <v>37800</v>
          </cell>
          <cell r="BE501">
            <v>0</v>
          </cell>
          <cell r="BF501">
            <v>37800</v>
          </cell>
          <cell r="BG501">
            <v>0</v>
          </cell>
        </row>
        <row r="502">
          <cell r="A502">
            <v>1</v>
          </cell>
          <cell r="B502">
            <v>0</v>
          </cell>
          <cell r="C502" t="str">
            <v>Provozní obsluha</v>
          </cell>
          <cell r="O502">
            <v>22100</v>
          </cell>
          <cell r="P502">
            <v>1800</v>
          </cell>
          <cell r="R502">
            <v>1912</v>
          </cell>
          <cell r="S502">
            <v>0</v>
          </cell>
          <cell r="U502">
            <v>400</v>
          </cell>
          <cell r="W502">
            <v>400</v>
          </cell>
          <cell r="Y502">
            <v>22500</v>
          </cell>
          <cell r="Z502">
            <v>1800</v>
          </cell>
          <cell r="AD502">
            <v>1944</v>
          </cell>
          <cell r="AF502">
            <v>0</v>
          </cell>
          <cell r="BD502">
            <v>23868</v>
          </cell>
          <cell r="BE502">
            <v>1944.0000000000002</v>
          </cell>
          <cell r="BF502">
            <v>24300</v>
          </cell>
          <cell r="BG502">
            <v>1944.0000000000002</v>
          </cell>
        </row>
        <row r="503">
          <cell r="A503">
            <v>1</v>
          </cell>
          <cell r="B503">
            <v>0</v>
          </cell>
          <cell r="C503" t="str">
            <v>Provozní obsluha</v>
          </cell>
          <cell r="O503">
            <v>20931</v>
          </cell>
          <cell r="P503">
            <v>200</v>
          </cell>
          <cell r="R503">
            <v>1690.48</v>
          </cell>
          <cell r="S503">
            <v>700</v>
          </cell>
          <cell r="U503">
            <v>0</v>
          </cell>
          <cell r="W503">
            <v>700</v>
          </cell>
          <cell r="Y503">
            <v>21631</v>
          </cell>
          <cell r="Z503">
            <v>200</v>
          </cell>
          <cell r="AD503">
            <v>1746.48</v>
          </cell>
          <cell r="AF503">
            <v>0</v>
          </cell>
          <cell r="BD503">
            <v>22605.480000000003</v>
          </cell>
          <cell r="BE503">
            <v>216</v>
          </cell>
          <cell r="BF503">
            <v>23361.480000000003</v>
          </cell>
          <cell r="BG503">
            <v>216</v>
          </cell>
        </row>
        <row r="504">
          <cell r="A504">
            <v>1</v>
          </cell>
          <cell r="B504">
            <v>0</v>
          </cell>
          <cell r="C504" t="str">
            <v>Provozní obsluha</v>
          </cell>
          <cell r="O504">
            <v>20931</v>
          </cell>
          <cell r="P504">
            <v>0</v>
          </cell>
          <cell r="R504">
            <v>1674.48</v>
          </cell>
          <cell r="S504">
            <v>0</v>
          </cell>
          <cell r="U504">
            <v>1700</v>
          </cell>
          <cell r="W504">
            <v>1700</v>
          </cell>
          <cell r="Y504">
            <v>22631</v>
          </cell>
          <cell r="Z504">
            <v>0</v>
          </cell>
          <cell r="AD504">
            <v>1810.48</v>
          </cell>
          <cell r="AF504">
            <v>0</v>
          </cell>
          <cell r="BD504">
            <v>22605.480000000003</v>
          </cell>
          <cell r="BE504">
            <v>0</v>
          </cell>
          <cell r="BF504">
            <v>24441.480000000003</v>
          </cell>
          <cell r="BG504">
            <v>0</v>
          </cell>
        </row>
        <row r="505">
          <cell r="A505">
            <v>1</v>
          </cell>
          <cell r="B505">
            <v>0</v>
          </cell>
          <cell r="C505" t="str">
            <v>Provozní obsluha</v>
          </cell>
          <cell r="O505">
            <v>21747</v>
          </cell>
          <cell r="P505">
            <v>950</v>
          </cell>
          <cell r="R505">
            <v>1815.76</v>
          </cell>
          <cell r="S505">
            <v>700</v>
          </cell>
          <cell r="U505">
            <v>0</v>
          </cell>
          <cell r="W505">
            <v>700</v>
          </cell>
          <cell r="Y505">
            <v>22447</v>
          </cell>
          <cell r="Z505">
            <v>1200</v>
          </cell>
          <cell r="AD505">
            <v>1891.76</v>
          </cell>
          <cell r="AF505">
            <v>250</v>
          </cell>
          <cell r="BD505">
            <v>23486.760000000002</v>
          </cell>
          <cell r="BE505">
            <v>1026</v>
          </cell>
          <cell r="BF505">
            <v>24242.760000000002</v>
          </cell>
          <cell r="BG505">
            <v>1296</v>
          </cell>
        </row>
        <row r="506">
          <cell r="A506">
            <v>1</v>
          </cell>
          <cell r="B506">
            <v>0</v>
          </cell>
          <cell r="C506" t="str">
            <v>Provozní obsluha</v>
          </cell>
          <cell r="O506">
            <v>21339</v>
          </cell>
          <cell r="P506">
            <v>0</v>
          </cell>
          <cell r="R506">
            <v>1707.1200000000001</v>
          </cell>
          <cell r="S506">
            <v>700</v>
          </cell>
          <cell r="U506">
            <v>0</v>
          </cell>
          <cell r="W506">
            <v>700</v>
          </cell>
          <cell r="Y506">
            <v>22039</v>
          </cell>
          <cell r="Z506">
            <v>0</v>
          </cell>
          <cell r="AD506">
            <v>1763.1200000000001</v>
          </cell>
          <cell r="AF506">
            <v>0</v>
          </cell>
          <cell r="BD506">
            <v>23046.120000000003</v>
          </cell>
          <cell r="BE506">
            <v>0</v>
          </cell>
          <cell r="BF506">
            <v>23802.120000000003</v>
          </cell>
          <cell r="BG506">
            <v>0</v>
          </cell>
        </row>
        <row r="507">
          <cell r="A507">
            <v>1</v>
          </cell>
          <cell r="B507">
            <v>0</v>
          </cell>
          <cell r="C507" t="str">
            <v>Provozní obsluha</v>
          </cell>
          <cell r="O507">
            <v>23789</v>
          </cell>
          <cell r="P507">
            <v>2200</v>
          </cell>
          <cell r="R507">
            <v>2079.12</v>
          </cell>
          <cell r="S507">
            <v>0</v>
          </cell>
          <cell r="U507">
            <v>0</v>
          </cell>
          <cell r="W507">
            <v>0</v>
          </cell>
          <cell r="Y507">
            <v>23789</v>
          </cell>
          <cell r="Z507">
            <v>2000</v>
          </cell>
          <cell r="AD507">
            <v>2063.12</v>
          </cell>
          <cell r="AF507">
            <v>-200</v>
          </cell>
          <cell r="BD507">
            <v>25692.120000000003</v>
          </cell>
          <cell r="BE507">
            <v>2376</v>
          </cell>
          <cell r="BF507">
            <v>25692.120000000003</v>
          </cell>
          <cell r="BG507">
            <v>2160</v>
          </cell>
        </row>
        <row r="508">
          <cell r="A508">
            <v>1</v>
          </cell>
          <cell r="B508">
            <v>0</v>
          </cell>
          <cell r="C508" t="str">
            <v>Provozní obsluha</v>
          </cell>
          <cell r="O508">
            <v>21952</v>
          </cell>
          <cell r="P508">
            <v>0</v>
          </cell>
          <cell r="R508">
            <v>1756.16</v>
          </cell>
          <cell r="S508">
            <v>700</v>
          </cell>
          <cell r="U508">
            <v>0</v>
          </cell>
          <cell r="W508">
            <v>700</v>
          </cell>
          <cell r="Y508">
            <v>22652</v>
          </cell>
          <cell r="Z508">
            <v>0</v>
          </cell>
          <cell r="AD508">
            <v>1812.16</v>
          </cell>
          <cell r="AF508">
            <v>0</v>
          </cell>
          <cell r="BD508">
            <v>23708.16</v>
          </cell>
          <cell r="BE508">
            <v>0</v>
          </cell>
          <cell r="BF508">
            <v>24464.16</v>
          </cell>
          <cell r="BG508">
            <v>0</v>
          </cell>
        </row>
        <row r="509">
          <cell r="A509">
            <v>1</v>
          </cell>
          <cell r="B509">
            <v>0</v>
          </cell>
          <cell r="C509" t="str">
            <v>Provozní obsluha</v>
          </cell>
          <cell r="O509">
            <v>21849</v>
          </cell>
          <cell r="P509">
            <v>400</v>
          </cell>
          <cell r="R509">
            <v>1779.92</v>
          </cell>
          <cell r="S509">
            <v>0</v>
          </cell>
          <cell r="U509">
            <v>800</v>
          </cell>
          <cell r="W509">
            <v>800</v>
          </cell>
          <cell r="Y509">
            <v>22649</v>
          </cell>
          <cell r="Z509">
            <v>400</v>
          </cell>
          <cell r="AD509">
            <v>1843.92</v>
          </cell>
          <cell r="AF509">
            <v>0</v>
          </cell>
          <cell r="BD509">
            <v>23596.920000000002</v>
          </cell>
          <cell r="BE509">
            <v>432</v>
          </cell>
          <cell r="BF509">
            <v>24460.920000000002</v>
          </cell>
          <cell r="BG509">
            <v>432</v>
          </cell>
        </row>
        <row r="510">
          <cell r="A510">
            <v>1</v>
          </cell>
          <cell r="B510">
            <v>0</v>
          </cell>
          <cell r="C510" t="str">
            <v>Provozní obsluha</v>
          </cell>
          <cell r="O510">
            <v>25000</v>
          </cell>
          <cell r="P510">
            <v>750</v>
          </cell>
          <cell r="R510">
            <v>2060</v>
          </cell>
          <cell r="S510">
            <v>0</v>
          </cell>
          <cell r="U510">
            <v>0</v>
          </cell>
          <cell r="W510">
            <v>0</v>
          </cell>
          <cell r="Y510">
            <v>25000</v>
          </cell>
          <cell r="Z510">
            <v>1000</v>
          </cell>
          <cell r="AD510">
            <v>2080</v>
          </cell>
          <cell r="AF510">
            <v>250</v>
          </cell>
          <cell r="BD510">
            <v>27000</v>
          </cell>
          <cell r="BE510">
            <v>810</v>
          </cell>
          <cell r="BF510">
            <v>27000</v>
          </cell>
          <cell r="BG510">
            <v>1080</v>
          </cell>
        </row>
        <row r="511">
          <cell r="A511">
            <v>1</v>
          </cell>
          <cell r="B511">
            <v>0</v>
          </cell>
          <cell r="C511" t="str">
            <v>Provozní obsluha</v>
          </cell>
          <cell r="O511">
            <v>21543</v>
          </cell>
          <cell r="P511">
            <v>0</v>
          </cell>
          <cell r="R511">
            <v>1723.44</v>
          </cell>
          <cell r="S511">
            <v>0</v>
          </cell>
          <cell r="U511">
            <v>1100</v>
          </cell>
          <cell r="W511">
            <v>1100</v>
          </cell>
          <cell r="Y511">
            <v>22643</v>
          </cell>
          <cell r="Z511">
            <v>0</v>
          </cell>
          <cell r="AD511">
            <v>1811.44</v>
          </cell>
          <cell r="AF511">
            <v>0</v>
          </cell>
          <cell r="BD511">
            <v>23266.440000000002</v>
          </cell>
          <cell r="BE511">
            <v>0</v>
          </cell>
          <cell r="BF511">
            <v>24454.440000000002</v>
          </cell>
          <cell r="BG511">
            <v>0</v>
          </cell>
        </row>
        <row r="512">
          <cell r="A512">
            <v>1</v>
          </cell>
          <cell r="B512">
            <v>0</v>
          </cell>
          <cell r="C512" t="str">
            <v>Ostatní</v>
          </cell>
          <cell r="O512">
            <v>49513</v>
          </cell>
          <cell r="P512">
            <v>500</v>
          </cell>
          <cell r="R512">
            <v>4001.04</v>
          </cell>
          <cell r="S512">
            <v>0</v>
          </cell>
          <cell r="U512">
            <v>0</v>
          </cell>
          <cell r="W512">
            <v>0</v>
          </cell>
          <cell r="Y512">
            <v>49513</v>
          </cell>
          <cell r="Z512">
            <v>500</v>
          </cell>
          <cell r="AD512">
            <v>4001.04</v>
          </cell>
          <cell r="AF512">
            <v>0</v>
          </cell>
          <cell r="BD512">
            <v>53474.04</v>
          </cell>
          <cell r="BE512">
            <v>540</v>
          </cell>
          <cell r="BF512">
            <v>53474.04</v>
          </cell>
          <cell r="BG512">
            <v>540</v>
          </cell>
        </row>
        <row r="513">
          <cell r="A513">
            <v>1</v>
          </cell>
          <cell r="B513">
            <v>1</v>
          </cell>
          <cell r="C513" t="str">
            <v>Operátor</v>
          </cell>
          <cell r="O513">
            <v>28500</v>
          </cell>
          <cell r="P513">
            <v>0</v>
          </cell>
          <cell r="R513">
            <v>2280</v>
          </cell>
          <cell r="S513">
            <v>0</v>
          </cell>
          <cell r="U513">
            <v>0</v>
          </cell>
          <cell r="W513">
            <v>0</v>
          </cell>
          <cell r="Y513">
            <v>28500</v>
          </cell>
          <cell r="Z513">
            <v>0</v>
          </cell>
          <cell r="AD513">
            <v>2280</v>
          </cell>
          <cell r="AF513">
            <v>0</v>
          </cell>
          <cell r="BD513">
            <v>30780.000000000004</v>
          </cell>
          <cell r="BE513">
            <v>0</v>
          </cell>
          <cell r="BF513">
            <v>30780.000000000004</v>
          </cell>
          <cell r="BG513">
            <v>0</v>
          </cell>
        </row>
        <row r="514">
          <cell r="A514">
            <v>1</v>
          </cell>
          <cell r="B514">
            <v>1</v>
          </cell>
          <cell r="C514" t="str">
            <v>Hasič</v>
          </cell>
          <cell r="O514">
            <v>17500</v>
          </cell>
          <cell r="P514">
            <v>0</v>
          </cell>
          <cell r="R514">
            <v>1400</v>
          </cell>
          <cell r="S514">
            <v>0</v>
          </cell>
          <cell r="U514">
            <v>0</v>
          </cell>
          <cell r="W514">
            <v>0</v>
          </cell>
          <cell r="Y514">
            <v>17500</v>
          </cell>
          <cell r="Z514">
            <v>0</v>
          </cell>
          <cell r="AD514">
            <v>1400</v>
          </cell>
          <cell r="AF514">
            <v>0</v>
          </cell>
          <cell r="BD514">
            <v>18900</v>
          </cell>
          <cell r="BE514">
            <v>0</v>
          </cell>
          <cell r="BF514">
            <v>18900</v>
          </cell>
          <cell r="BG514">
            <v>0</v>
          </cell>
        </row>
        <row r="515">
          <cell r="A515">
            <v>1</v>
          </cell>
          <cell r="B515">
            <v>1</v>
          </cell>
          <cell r="C515" t="str">
            <v>Hasič</v>
          </cell>
          <cell r="O515">
            <v>17500</v>
          </cell>
          <cell r="P515">
            <v>0</v>
          </cell>
          <cell r="R515">
            <v>1400</v>
          </cell>
          <cell r="S515">
            <v>0</v>
          </cell>
          <cell r="U515">
            <v>0</v>
          </cell>
          <cell r="W515">
            <v>0</v>
          </cell>
          <cell r="Y515">
            <v>17500</v>
          </cell>
          <cell r="Z515">
            <v>0</v>
          </cell>
          <cell r="AD515">
            <v>1400</v>
          </cell>
          <cell r="AF515">
            <v>0</v>
          </cell>
          <cell r="BD515">
            <v>18900</v>
          </cell>
          <cell r="BE515">
            <v>0</v>
          </cell>
          <cell r="BF515">
            <v>18900</v>
          </cell>
          <cell r="BG515">
            <v>0</v>
          </cell>
        </row>
        <row r="516">
          <cell r="A516">
            <v>1</v>
          </cell>
          <cell r="B516">
            <v>0</v>
          </cell>
          <cell r="C516" t="str">
            <v>Provozní obsluha</v>
          </cell>
          <cell r="O516">
            <v>26648</v>
          </cell>
          <cell r="P516">
            <v>2500</v>
          </cell>
          <cell r="R516">
            <v>2331.84</v>
          </cell>
          <cell r="S516">
            <v>0</v>
          </cell>
          <cell r="U516">
            <v>0</v>
          </cell>
          <cell r="W516">
            <v>0</v>
          </cell>
          <cell r="Y516">
            <v>26648</v>
          </cell>
          <cell r="Z516">
            <v>2500</v>
          </cell>
          <cell r="AD516">
            <v>2331.84</v>
          </cell>
          <cell r="AF516">
            <v>0</v>
          </cell>
          <cell r="BD516">
            <v>28779.84</v>
          </cell>
          <cell r="BE516">
            <v>2700</v>
          </cell>
          <cell r="BF516">
            <v>28779.84</v>
          </cell>
          <cell r="BG516">
            <v>2700</v>
          </cell>
        </row>
        <row r="517">
          <cell r="A517">
            <v>1</v>
          </cell>
          <cell r="B517">
            <v>0</v>
          </cell>
          <cell r="C517" t="str">
            <v>Provozní obsluha</v>
          </cell>
          <cell r="O517">
            <v>27981</v>
          </cell>
          <cell r="P517">
            <v>0</v>
          </cell>
          <cell r="R517">
            <v>2238.48</v>
          </cell>
          <cell r="S517">
            <v>0</v>
          </cell>
          <cell r="U517">
            <v>0</v>
          </cell>
          <cell r="W517">
            <v>0</v>
          </cell>
          <cell r="Y517">
            <v>27981</v>
          </cell>
          <cell r="Z517">
            <v>0</v>
          </cell>
          <cell r="AD517">
            <v>2238.48</v>
          </cell>
          <cell r="AF517">
            <v>0</v>
          </cell>
          <cell r="BD517">
            <v>30219.480000000003</v>
          </cell>
          <cell r="BE517">
            <v>0</v>
          </cell>
          <cell r="BF517">
            <v>30219.480000000003</v>
          </cell>
          <cell r="BG517">
            <v>0</v>
          </cell>
        </row>
        <row r="518">
          <cell r="A518">
            <v>1</v>
          </cell>
          <cell r="B518">
            <v>0</v>
          </cell>
          <cell r="C518" t="str">
            <v>Provozní obsluha</v>
          </cell>
          <cell r="O518">
            <v>27981</v>
          </cell>
          <cell r="P518">
            <v>750</v>
          </cell>
          <cell r="R518">
            <v>2298.48</v>
          </cell>
          <cell r="S518">
            <v>0</v>
          </cell>
          <cell r="U518">
            <v>0</v>
          </cell>
          <cell r="W518">
            <v>0</v>
          </cell>
          <cell r="Y518">
            <v>27981</v>
          </cell>
          <cell r="Z518">
            <v>750</v>
          </cell>
          <cell r="AD518">
            <v>2298.48</v>
          </cell>
          <cell r="AF518">
            <v>0</v>
          </cell>
          <cell r="BD518">
            <v>30219.480000000003</v>
          </cell>
          <cell r="BE518">
            <v>810</v>
          </cell>
          <cell r="BF518">
            <v>30219.480000000003</v>
          </cell>
          <cell r="BG518">
            <v>810</v>
          </cell>
        </row>
        <row r="519">
          <cell r="A519">
            <v>1</v>
          </cell>
          <cell r="B519">
            <v>1</v>
          </cell>
          <cell r="C519" t="str">
            <v>Provozní obsluha</v>
          </cell>
          <cell r="O519">
            <v>27130</v>
          </cell>
          <cell r="P519">
            <v>0</v>
          </cell>
          <cell r="R519">
            <v>2170.4</v>
          </cell>
          <cell r="S519">
            <v>0</v>
          </cell>
          <cell r="U519">
            <v>0</v>
          </cell>
          <cell r="W519">
            <v>0</v>
          </cell>
          <cell r="Y519">
            <v>27130</v>
          </cell>
          <cell r="Z519">
            <v>1250</v>
          </cell>
          <cell r="AD519">
            <v>2270.4</v>
          </cell>
          <cell r="AF519">
            <v>1250</v>
          </cell>
          <cell r="BD519">
            <v>29300.400000000001</v>
          </cell>
          <cell r="BE519">
            <v>0</v>
          </cell>
          <cell r="BF519">
            <v>29300.400000000001</v>
          </cell>
          <cell r="BG519">
            <v>1350</v>
          </cell>
        </row>
        <row r="520">
          <cell r="A520">
            <v>1</v>
          </cell>
          <cell r="B520">
            <v>1</v>
          </cell>
          <cell r="C520" t="str">
            <v>Ostatní</v>
          </cell>
          <cell r="O520">
            <v>35000</v>
          </cell>
          <cell r="P520">
            <v>0</v>
          </cell>
          <cell r="R520">
            <v>2800</v>
          </cell>
          <cell r="S520">
            <v>1000</v>
          </cell>
          <cell r="U520">
            <v>1300</v>
          </cell>
          <cell r="W520">
            <v>2300</v>
          </cell>
          <cell r="Y520">
            <v>37300</v>
          </cell>
          <cell r="Z520">
            <v>0</v>
          </cell>
          <cell r="AD520">
            <v>2984</v>
          </cell>
          <cell r="AF520">
            <v>0</v>
          </cell>
          <cell r="BD520">
            <v>37800</v>
          </cell>
          <cell r="BE520">
            <v>0</v>
          </cell>
          <cell r="BF520">
            <v>40284</v>
          </cell>
          <cell r="BG520">
            <v>0</v>
          </cell>
        </row>
        <row r="521">
          <cell r="A521">
            <v>1</v>
          </cell>
          <cell r="B521">
            <v>0</v>
          </cell>
          <cell r="C521" t="str">
            <v>Ostatní</v>
          </cell>
          <cell r="O521">
            <v>45114</v>
          </cell>
          <cell r="P521">
            <v>0</v>
          </cell>
          <cell r="R521">
            <v>3609.12</v>
          </cell>
          <cell r="S521">
            <v>0</v>
          </cell>
          <cell r="U521">
            <v>0</v>
          </cell>
          <cell r="W521">
            <v>0</v>
          </cell>
          <cell r="Y521">
            <v>45114</v>
          </cell>
          <cell r="Z521">
            <v>0</v>
          </cell>
          <cell r="AD521">
            <v>3609.12</v>
          </cell>
          <cell r="AF521">
            <v>0</v>
          </cell>
          <cell r="BD521">
            <v>48723.12</v>
          </cell>
          <cell r="BE521">
            <v>0</v>
          </cell>
          <cell r="BF521">
            <v>48723.12</v>
          </cell>
          <cell r="BG521">
            <v>0</v>
          </cell>
        </row>
        <row r="522">
          <cell r="A522">
            <v>1</v>
          </cell>
          <cell r="B522">
            <v>0</v>
          </cell>
          <cell r="C522" t="str">
            <v>Provozní obsluha</v>
          </cell>
          <cell r="O522">
            <v>21995</v>
          </cell>
          <cell r="P522">
            <v>0</v>
          </cell>
          <cell r="R522">
            <v>1759.6000000000001</v>
          </cell>
          <cell r="S522">
            <v>0</v>
          </cell>
          <cell r="U522">
            <v>300</v>
          </cell>
          <cell r="W522">
            <v>300</v>
          </cell>
          <cell r="Y522">
            <v>22295</v>
          </cell>
          <cell r="Z522">
            <v>2000</v>
          </cell>
          <cell r="AD522">
            <v>1943.6000000000001</v>
          </cell>
          <cell r="AF522">
            <v>2000</v>
          </cell>
          <cell r="BD522">
            <v>23754.600000000002</v>
          </cell>
          <cell r="BE522">
            <v>0</v>
          </cell>
          <cell r="BF522">
            <v>24078.600000000002</v>
          </cell>
          <cell r="BG522">
            <v>2160</v>
          </cell>
        </row>
        <row r="523">
          <cell r="A523">
            <v>1</v>
          </cell>
          <cell r="B523">
            <v>0</v>
          </cell>
          <cell r="C523" t="str">
            <v>Provozní obsluha</v>
          </cell>
          <cell r="O523">
            <v>22236</v>
          </cell>
          <cell r="P523">
            <v>650</v>
          </cell>
          <cell r="R523">
            <v>1830.88</v>
          </cell>
          <cell r="S523">
            <v>0</v>
          </cell>
          <cell r="U523">
            <v>0</v>
          </cell>
          <cell r="W523">
            <v>0</v>
          </cell>
          <cell r="Y523">
            <v>22236</v>
          </cell>
          <cell r="Z523">
            <v>1400</v>
          </cell>
          <cell r="AD523">
            <v>1890.88</v>
          </cell>
          <cell r="AF523">
            <v>750</v>
          </cell>
          <cell r="BD523">
            <v>24014.880000000001</v>
          </cell>
          <cell r="BE523">
            <v>702</v>
          </cell>
          <cell r="BF523">
            <v>24014.880000000001</v>
          </cell>
          <cell r="BG523">
            <v>1512</v>
          </cell>
        </row>
        <row r="524">
          <cell r="A524">
            <v>1</v>
          </cell>
          <cell r="B524">
            <v>0</v>
          </cell>
          <cell r="C524" t="str">
            <v>Provozní obsluha</v>
          </cell>
          <cell r="O524">
            <v>21930</v>
          </cell>
          <cell r="P524">
            <v>450</v>
          </cell>
          <cell r="R524">
            <v>1790.4</v>
          </cell>
          <cell r="S524">
            <v>0</v>
          </cell>
          <cell r="U524">
            <v>300</v>
          </cell>
          <cell r="W524">
            <v>300</v>
          </cell>
          <cell r="Y524">
            <v>22230</v>
          </cell>
          <cell r="Z524">
            <v>1200</v>
          </cell>
          <cell r="AD524">
            <v>1874.4</v>
          </cell>
          <cell r="AF524">
            <v>750</v>
          </cell>
          <cell r="BD524">
            <v>23684.400000000001</v>
          </cell>
          <cell r="BE524">
            <v>486.00000000000006</v>
          </cell>
          <cell r="BF524">
            <v>24008.400000000001</v>
          </cell>
          <cell r="BG524">
            <v>1296</v>
          </cell>
        </row>
        <row r="525">
          <cell r="A525">
            <v>1</v>
          </cell>
          <cell r="B525">
            <v>0</v>
          </cell>
          <cell r="C525" t="str">
            <v>Provozní obsluha</v>
          </cell>
          <cell r="O525">
            <v>21900</v>
          </cell>
          <cell r="P525">
            <v>0</v>
          </cell>
          <cell r="R525">
            <v>1752</v>
          </cell>
          <cell r="S525">
            <v>0</v>
          </cell>
          <cell r="U525">
            <v>400</v>
          </cell>
          <cell r="W525">
            <v>400</v>
          </cell>
          <cell r="Y525">
            <v>22300</v>
          </cell>
          <cell r="Z525">
            <v>2000</v>
          </cell>
          <cell r="AD525">
            <v>1944</v>
          </cell>
          <cell r="AF525">
            <v>2000</v>
          </cell>
          <cell r="BD525">
            <v>23652</v>
          </cell>
          <cell r="BE525">
            <v>0</v>
          </cell>
          <cell r="BF525">
            <v>24084</v>
          </cell>
          <cell r="BG525">
            <v>2160</v>
          </cell>
        </row>
        <row r="526">
          <cell r="A526">
            <v>1</v>
          </cell>
          <cell r="B526">
            <v>0</v>
          </cell>
          <cell r="C526" t="str">
            <v>Provozní obsluha</v>
          </cell>
          <cell r="O526">
            <v>22258</v>
          </cell>
          <cell r="P526">
            <v>200</v>
          </cell>
          <cell r="R526">
            <v>1796.64</v>
          </cell>
          <cell r="S526">
            <v>0</v>
          </cell>
          <cell r="U526">
            <v>0</v>
          </cell>
          <cell r="W526">
            <v>0</v>
          </cell>
          <cell r="Y526">
            <v>22258</v>
          </cell>
          <cell r="Z526">
            <v>0</v>
          </cell>
          <cell r="AD526">
            <v>1780.64</v>
          </cell>
          <cell r="AF526">
            <v>-200</v>
          </cell>
          <cell r="BD526">
            <v>24038.640000000003</v>
          </cell>
          <cell r="BE526">
            <v>216</v>
          </cell>
          <cell r="BF526">
            <v>24038.640000000003</v>
          </cell>
          <cell r="BG526">
            <v>0</v>
          </cell>
        </row>
        <row r="527">
          <cell r="A527">
            <v>1</v>
          </cell>
          <cell r="B527">
            <v>0</v>
          </cell>
          <cell r="C527" t="str">
            <v>Provozní obsluha</v>
          </cell>
          <cell r="O527">
            <v>23687</v>
          </cell>
          <cell r="P527">
            <v>950</v>
          </cell>
          <cell r="R527">
            <v>1970.96</v>
          </cell>
          <cell r="S527">
            <v>0</v>
          </cell>
          <cell r="U527">
            <v>0</v>
          </cell>
          <cell r="W527">
            <v>0</v>
          </cell>
          <cell r="Y527">
            <v>23687</v>
          </cell>
          <cell r="Z527">
            <v>200</v>
          </cell>
          <cell r="AD527">
            <v>1910.96</v>
          </cell>
          <cell r="AF527">
            <v>-750</v>
          </cell>
          <cell r="BD527">
            <v>25581.960000000003</v>
          </cell>
          <cell r="BE527">
            <v>1026</v>
          </cell>
          <cell r="BF527">
            <v>25581.960000000003</v>
          </cell>
          <cell r="BG527">
            <v>216</v>
          </cell>
        </row>
        <row r="528">
          <cell r="A528">
            <v>1</v>
          </cell>
          <cell r="B528">
            <v>0</v>
          </cell>
          <cell r="C528" t="str">
            <v>Provozní obsluha</v>
          </cell>
          <cell r="O528">
            <v>23687</v>
          </cell>
          <cell r="P528">
            <v>600</v>
          </cell>
          <cell r="R528">
            <v>1942.96</v>
          </cell>
          <cell r="S528">
            <v>0</v>
          </cell>
          <cell r="U528">
            <v>0</v>
          </cell>
          <cell r="W528">
            <v>0</v>
          </cell>
          <cell r="Y528">
            <v>23687</v>
          </cell>
          <cell r="Z528">
            <v>600</v>
          </cell>
          <cell r="AD528">
            <v>1942.96</v>
          </cell>
          <cell r="AF528">
            <v>0</v>
          </cell>
          <cell r="BD528">
            <v>25581.960000000003</v>
          </cell>
          <cell r="BE528">
            <v>648</v>
          </cell>
          <cell r="BF528">
            <v>25581.960000000003</v>
          </cell>
          <cell r="BG528">
            <v>648</v>
          </cell>
        </row>
        <row r="529">
          <cell r="A529">
            <v>1</v>
          </cell>
          <cell r="B529">
            <v>0</v>
          </cell>
          <cell r="C529" t="str">
            <v>Provozní obsluha</v>
          </cell>
          <cell r="O529">
            <v>25000</v>
          </cell>
          <cell r="P529">
            <v>700</v>
          </cell>
          <cell r="R529">
            <v>2056</v>
          </cell>
          <cell r="S529">
            <v>0</v>
          </cell>
          <cell r="U529">
            <v>0</v>
          </cell>
          <cell r="W529">
            <v>0</v>
          </cell>
          <cell r="Y529">
            <v>25000</v>
          </cell>
          <cell r="Z529">
            <v>700</v>
          </cell>
          <cell r="AD529">
            <v>2056</v>
          </cell>
          <cell r="AF529">
            <v>0</v>
          </cell>
          <cell r="BD529">
            <v>27000</v>
          </cell>
          <cell r="BE529">
            <v>756</v>
          </cell>
          <cell r="BF529">
            <v>27000</v>
          </cell>
          <cell r="BG529">
            <v>756</v>
          </cell>
        </row>
        <row r="530">
          <cell r="A530">
            <v>1</v>
          </cell>
          <cell r="B530">
            <v>0</v>
          </cell>
          <cell r="C530" t="str">
            <v>Ostatní</v>
          </cell>
          <cell r="O530">
            <v>41097</v>
          </cell>
          <cell r="P530">
            <v>0</v>
          </cell>
          <cell r="R530">
            <v>3287.76</v>
          </cell>
          <cell r="S530">
            <v>0</v>
          </cell>
          <cell r="U530">
            <v>0</v>
          </cell>
          <cell r="W530">
            <v>0</v>
          </cell>
          <cell r="Y530">
            <v>41097</v>
          </cell>
          <cell r="Z530">
            <v>0</v>
          </cell>
          <cell r="AD530">
            <v>3287.76</v>
          </cell>
          <cell r="AF530">
            <v>0</v>
          </cell>
          <cell r="BD530">
            <v>44384.76</v>
          </cell>
          <cell r="BE530">
            <v>0</v>
          </cell>
          <cell r="BF530">
            <v>44384.76</v>
          </cell>
          <cell r="BG530">
            <v>0</v>
          </cell>
        </row>
        <row r="531">
          <cell r="A531">
            <v>1</v>
          </cell>
          <cell r="B531">
            <v>0</v>
          </cell>
          <cell r="C531" t="str">
            <v>Ostatní</v>
          </cell>
          <cell r="O531">
            <v>62100</v>
          </cell>
          <cell r="P531">
            <v>0</v>
          </cell>
          <cell r="R531">
            <v>4968</v>
          </cell>
          <cell r="S531">
            <v>0</v>
          </cell>
          <cell r="U531">
            <v>0</v>
          </cell>
          <cell r="W531">
            <v>0</v>
          </cell>
          <cell r="Y531">
            <v>62100</v>
          </cell>
          <cell r="Z531">
            <v>0</v>
          </cell>
          <cell r="AD531">
            <v>4968</v>
          </cell>
          <cell r="AF531">
            <v>0</v>
          </cell>
          <cell r="BD531">
            <v>67068</v>
          </cell>
          <cell r="BE531">
            <v>0</v>
          </cell>
          <cell r="BF531">
            <v>67068</v>
          </cell>
          <cell r="BG531">
            <v>0</v>
          </cell>
        </row>
        <row r="532">
          <cell r="A532">
            <v>1</v>
          </cell>
          <cell r="B532">
            <v>0</v>
          </cell>
          <cell r="C532" t="str">
            <v>Provozní obsluha</v>
          </cell>
          <cell r="O532">
            <v>22800</v>
          </cell>
          <cell r="P532">
            <v>3400</v>
          </cell>
          <cell r="R532">
            <v>2096</v>
          </cell>
          <cell r="S532">
            <v>0</v>
          </cell>
          <cell r="U532">
            <v>0</v>
          </cell>
          <cell r="W532">
            <v>0</v>
          </cell>
          <cell r="Y532">
            <v>22800</v>
          </cell>
          <cell r="Z532">
            <v>3400</v>
          </cell>
          <cell r="AD532">
            <v>2096</v>
          </cell>
          <cell r="AF532">
            <v>0</v>
          </cell>
          <cell r="BD532">
            <v>24624</v>
          </cell>
          <cell r="BE532">
            <v>3672.0000000000005</v>
          </cell>
          <cell r="BF532">
            <v>24624</v>
          </cell>
          <cell r="BG532">
            <v>3672.0000000000005</v>
          </cell>
        </row>
        <row r="533">
          <cell r="A533">
            <v>1</v>
          </cell>
          <cell r="B533">
            <v>0</v>
          </cell>
          <cell r="C533" t="str">
            <v>Provozní obsluha</v>
          </cell>
          <cell r="O533">
            <v>21645</v>
          </cell>
          <cell r="P533">
            <v>1250</v>
          </cell>
          <cell r="R533">
            <v>1831.6000000000001</v>
          </cell>
          <cell r="S533">
            <v>0</v>
          </cell>
          <cell r="U533">
            <v>0</v>
          </cell>
          <cell r="W533">
            <v>0</v>
          </cell>
          <cell r="Y533">
            <v>21645</v>
          </cell>
          <cell r="Z533">
            <v>1500</v>
          </cell>
          <cell r="AD533">
            <v>1851.6000000000001</v>
          </cell>
          <cell r="AF533">
            <v>250</v>
          </cell>
          <cell r="BD533">
            <v>23376.600000000002</v>
          </cell>
          <cell r="BE533">
            <v>1350</v>
          </cell>
          <cell r="BF533">
            <v>23376.600000000002</v>
          </cell>
          <cell r="BG533">
            <v>1620</v>
          </cell>
        </row>
        <row r="534">
          <cell r="A534">
            <v>1</v>
          </cell>
          <cell r="B534">
            <v>0</v>
          </cell>
          <cell r="C534" t="str">
            <v>Provozní obsluha</v>
          </cell>
          <cell r="O534">
            <v>21033</v>
          </cell>
          <cell r="P534">
            <v>1250</v>
          </cell>
          <cell r="R534">
            <v>1782.64</v>
          </cell>
          <cell r="S534">
            <v>0</v>
          </cell>
          <cell r="U534">
            <v>0</v>
          </cell>
          <cell r="W534">
            <v>0</v>
          </cell>
          <cell r="Y534">
            <v>21033</v>
          </cell>
          <cell r="Z534">
            <v>1500</v>
          </cell>
          <cell r="AD534">
            <v>1802.64</v>
          </cell>
          <cell r="AF534">
            <v>250</v>
          </cell>
          <cell r="BD534">
            <v>22715.640000000003</v>
          </cell>
          <cell r="BE534">
            <v>1350</v>
          </cell>
          <cell r="BF534">
            <v>22715.640000000003</v>
          </cell>
          <cell r="BG534">
            <v>1620</v>
          </cell>
        </row>
        <row r="535">
          <cell r="A535">
            <v>1</v>
          </cell>
          <cell r="B535">
            <v>1</v>
          </cell>
          <cell r="C535" t="str">
            <v>Ostatní</v>
          </cell>
          <cell r="O535">
            <v>55000</v>
          </cell>
          <cell r="P535">
            <v>0</v>
          </cell>
          <cell r="R535">
            <v>4400</v>
          </cell>
          <cell r="S535">
            <v>0</v>
          </cell>
          <cell r="U535">
            <v>0</v>
          </cell>
          <cell r="W535">
            <v>0</v>
          </cell>
          <cell r="Y535">
            <v>55000</v>
          </cell>
          <cell r="Z535">
            <v>0</v>
          </cell>
          <cell r="AD535">
            <v>4400</v>
          </cell>
          <cell r="AF535">
            <v>0</v>
          </cell>
          <cell r="BD535">
            <v>59400.000000000007</v>
          </cell>
          <cell r="BE535">
            <v>0</v>
          </cell>
          <cell r="BF535">
            <v>59400.000000000007</v>
          </cell>
          <cell r="BG535">
            <v>0</v>
          </cell>
        </row>
        <row r="536">
          <cell r="A536">
            <v>1</v>
          </cell>
          <cell r="B536">
            <v>0</v>
          </cell>
          <cell r="C536" t="str">
            <v>Provozní obsluha</v>
          </cell>
          <cell r="O536">
            <v>22962</v>
          </cell>
          <cell r="P536">
            <v>200</v>
          </cell>
          <cell r="R536">
            <v>1852.96</v>
          </cell>
          <cell r="S536">
            <v>0</v>
          </cell>
          <cell r="U536">
            <v>800</v>
          </cell>
          <cell r="W536">
            <v>800</v>
          </cell>
          <cell r="Y536">
            <v>23762</v>
          </cell>
          <cell r="Z536">
            <v>200</v>
          </cell>
          <cell r="AD536">
            <v>1916.96</v>
          </cell>
          <cell r="AF536">
            <v>0</v>
          </cell>
          <cell r="BD536">
            <v>24798.960000000003</v>
          </cell>
          <cell r="BE536">
            <v>216</v>
          </cell>
          <cell r="BF536">
            <v>25662.960000000003</v>
          </cell>
          <cell r="BG536">
            <v>216</v>
          </cell>
        </row>
        <row r="537">
          <cell r="A537">
            <v>1</v>
          </cell>
          <cell r="B537">
            <v>0</v>
          </cell>
          <cell r="C537" t="str">
            <v>Provozní obsluha</v>
          </cell>
          <cell r="O537">
            <v>23200</v>
          </cell>
          <cell r="P537">
            <v>750</v>
          </cell>
          <cell r="R537">
            <v>1916</v>
          </cell>
          <cell r="S537">
            <v>0</v>
          </cell>
          <cell r="U537">
            <v>0</v>
          </cell>
          <cell r="W537">
            <v>0</v>
          </cell>
          <cell r="Y537">
            <v>23200</v>
          </cell>
          <cell r="Z537">
            <v>1000</v>
          </cell>
          <cell r="AD537">
            <v>1936</v>
          </cell>
          <cell r="AF537">
            <v>250</v>
          </cell>
          <cell r="BD537">
            <v>25056</v>
          </cell>
          <cell r="BE537">
            <v>810</v>
          </cell>
          <cell r="BF537">
            <v>25056</v>
          </cell>
          <cell r="BG537">
            <v>1080</v>
          </cell>
        </row>
        <row r="538">
          <cell r="A538">
            <v>1</v>
          </cell>
          <cell r="B538">
            <v>0</v>
          </cell>
          <cell r="C538" t="str">
            <v>Provozní obsluha</v>
          </cell>
          <cell r="O538">
            <v>20624</v>
          </cell>
          <cell r="P538">
            <v>200</v>
          </cell>
          <cell r="R538">
            <v>1665.92</v>
          </cell>
          <cell r="S538">
            <v>500</v>
          </cell>
          <cell r="U538">
            <v>0</v>
          </cell>
          <cell r="W538">
            <v>500</v>
          </cell>
          <cell r="Y538">
            <v>21124</v>
          </cell>
          <cell r="Z538">
            <v>200</v>
          </cell>
          <cell r="AD538">
            <v>1705.92</v>
          </cell>
          <cell r="AF538">
            <v>0</v>
          </cell>
          <cell r="BD538">
            <v>22273.920000000002</v>
          </cell>
          <cell r="BE538">
            <v>216</v>
          </cell>
          <cell r="BF538">
            <v>22813.920000000002</v>
          </cell>
          <cell r="BG538">
            <v>216</v>
          </cell>
        </row>
        <row r="539">
          <cell r="A539">
            <v>1</v>
          </cell>
          <cell r="B539">
            <v>0</v>
          </cell>
          <cell r="C539" t="str">
            <v>Provozní obsluha</v>
          </cell>
          <cell r="O539">
            <v>22054</v>
          </cell>
          <cell r="P539">
            <v>0</v>
          </cell>
          <cell r="R539">
            <v>1764.32</v>
          </cell>
          <cell r="S539">
            <v>0</v>
          </cell>
          <cell r="U539">
            <v>0</v>
          </cell>
          <cell r="W539">
            <v>0</v>
          </cell>
          <cell r="Y539">
            <v>22054</v>
          </cell>
          <cell r="Z539">
            <v>0</v>
          </cell>
          <cell r="AD539">
            <v>1764.32</v>
          </cell>
          <cell r="AF539">
            <v>0</v>
          </cell>
          <cell r="BD539">
            <v>23818.320000000003</v>
          </cell>
          <cell r="BE539">
            <v>0</v>
          </cell>
          <cell r="BF539">
            <v>23818.320000000003</v>
          </cell>
          <cell r="BG539">
            <v>0</v>
          </cell>
        </row>
        <row r="540">
          <cell r="A540">
            <v>1</v>
          </cell>
          <cell r="B540">
            <v>0</v>
          </cell>
          <cell r="C540" t="str">
            <v>Provozní obsluha</v>
          </cell>
          <cell r="O540">
            <v>24300</v>
          </cell>
          <cell r="P540">
            <v>700</v>
          </cell>
          <cell r="R540">
            <v>2000</v>
          </cell>
          <cell r="S540">
            <v>0</v>
          </cell>
          <cell r="U540">
            <v>0</v>
          </cell>
          <cell r="W540">
            <v>0</v>
          </cell>
          <cell r="Y540">
            <v>24300</v>
          </cell>
          <cell r="Z540">
            <v>700</v>
          </cell>
          <cell r="AD540">
            <v>2000</v>
          </cell>
          <cell r="AF540">
            <v>0</v>
          </cell>
          <cell r="BD540">
            <v>26244</v>
          </cell>
          <cell r="BE540">
            <v>756</v>
          </cell>
          <cell r="BF540">
            <v>26244</v>
          </cell>
          <cell r="BG540">
            <v>756</v>
          </cell>
        </row>
        <row r="541">
          <cell r="A541">
            <v>1</v>
          </cell>
          <cell r="B541">
            <v>0</v>
          </cell>
          <cell r="C541" t="str">
            <v>Provozní obsluha</v>
          </cell>
          <cell r="O541">
            <v>20931</v>
          </cell>
          <cell r="P541">
            <v>0</v>
          </cell>
          <cell r="R541">
            <v>1674.48</v>
          </cell>
          <cell r="S541">
            <v>500</v>
          </cell>
          <cell r="U541">
            <v>0</v>
          </cell>
          <cell r="W541">
            <v>500</v>
          </cell>
          <cell r="Y541">
            <v>21431</v>
          </cell>
          <cell r="Z541">
            <v>0</v>
          </cell>
          <cell r="AD541">
            <v>1714.48</v>
          </cell>
          <cell r="AF541">
            <v>0</v>
          </cell>
          <cell r="BD541">
            <v>22605.480000000003</v>
          </cell>
          <cell r="BE541">
            <v>0</v>
          </cell>
          <cell r="BF541">
            <v>23145.480000000003</v>
          </cell>
          <cell r="BG541">
            <v>0</v>
          </cell>
        </row>
        <row r="542">
          <cell r="A542">
            <v>1</v>
          </cell>
          <cell r="B542">
            <v>0</v>
          </cell>
          <cell r="C542" t="str">
            <v>Ostatní</v>
          </cell>
          <cell r="O542">
            <v>46980</v>
          </cell>
          <cell r="P542">
            <v>0</v>
          </cell>
          <cell r="R542">
            <v>16536.960000000003</v>
          </cell>
          <cell r="S542">
            <v>0</v>
          </cell>
          <cell r="U542">
            <v>0</v>
          </cell>
          <cell r="W542">
            <v>0</v>
          </cell>
          <cell r="Y542">
            <v>46980</v>
          </cell>
          <cell r="Z542">
            <v>0</v>
          </cell>
          <cell r="AD542">
            <v>16536.960000000003</v>
          </cell>
          <cell r="AF542">
            <v>0</v>
          </cell>
          <cell r="BD542">
            <v>63516.960000000006</v>
          </cell>
          <cell r="BE542">
            <v>0</v>
          </cell>
          <cell r="BF542">
            <v>63516.960000000006</v>
          </cell>
          <cell r="BG542">
            <v>0</v>
          </cell>
        </row>
        <row r="543">
          <cell r="A543">
            <v>1</v>
          </cell>
          <cell r="B543">
            <v>0</v>
          </cell>
          <cell r="C543" t="str">
            <v>Provozní obsluha</v>
          </cell>
          <cell r="O543">
            <v>20726</v>
          </cell>
          <cell r="P543">
            <v>200</v>
          </cell>
          <cell r="R543">
            <v>1674.08</v>
          </cell>
          <cell r="S543">
            <v>500</v>
          </cell>
          <cell r="U543">
            <v>0</v>
          </cell>
          <cell r="W543">
            <v>500</v>
          </cell>
          <cell r="Y543">
            <v>21226</v>
          </cell>
          <cell r="Z543">
            <v>200</v>
          </cell>
          <cell r="AD543">
            <v>1714.08</v>
          </cell>
          <cell r="AF543">
            <v>0</v>
          </cell>
          <cell r="BD543">
            <v>22384.080000000002</v>
          </cell>
          <cell r="BE543">
            <v>216</v>
          </cell>
          <cell r="BF543">
            <v>22924.080000000002</v>
          </cell>
          <cell r="BG543">
            <v>216</v>
          </cell>
        </row>
        <row r="544">
          <cell r="A544">
            <v>1</v>
          </cell>
          <cell r="B544">
            <v>1</v>
          </cell>
          <cell r="C544" t="str">
            <v>Ostatní</v>
          </cell>
          <cell r="O544">
            <v>100000</v>
          </cell>
          <cell r="P544">
            <v>0</v>
          </cell>
          <cell r="R544">
            <v>20000</v>
          </cell>
          <cell r="S544">
            <v>0</v>
          </cell>
          <cell r="U544">
            <v>5000</v>
          </cell>
          <cell r="W544">
            <v>5000</v>
          </cell>
          <cell r="Y544">
            <v>105000</v>
          </cell>
          <cell r="Z544">
            <v>0</v>
          </cell>
          <cell r="AD544">
            <v>21000</v>
          </cell>
          <cell r="AF544">
            <v>0</v>
          </cell>
          <cell r="BD544">
            <v>120000</v>
          </cell>
          <cell r="BE544">
            <v>0</v>
          </cell>
          <cell r="BF544">
            <v>126000</v>
          </cell>
          <cell r="BG544">
            <v>0</v>
          </cell>
        </row>
        <row r="545">
          <cell r="A545">
            <v>1</v>
          </cell>
          <cell r="B545">
            <v>0</v>
          </cell>
          <cell r="C545" t="str">
            <v>Provozní obsluha</v>
          </cell>
          <cell r="O545">
            <v>21033</v>
          </cell>
          <cell r="P545">
            <v>0</v>
          </cell>
          <cell r="R545">
            <v>1682.64</v>
          </cell>
          <cell r="S545">
            <v>500</v>
          </cell>
          <cell r="U545">
            <v>0</v>
          </cell>
          <cell r="W545">
            <v>500</v>
          </cell>
          <cell r="Y545">
            <v>21533</v>
          </cell>
          <cell r="Z545">
            <v>0</v>
          </cell>
          <cell r="AD545">
            <v>1722.64</v>
          </cell>
          <cell r="AF545">
            <v>0</v>
          </cell>
          <cell r="BD545">
            <v>22715.640000000003</v>
          </cell>
          <cell r="BE545">
            <v>0</v>
          </cell>
          <cell r="BF545">
            <v>23255.640000000003</v>
          </cell>
          <cell r="BG545">
            <v>0</v>
          </cell>
        </row>
        <row r="546">
          <cell r="A546">
            <v>1</v>
          </cell>
          <cell r="B546">
            <v>0</v>
          </cell>
          <cell r="C546" t="str">
            <v>Provozní obsluha</v>
          </cell>
          <cell r="O546">
            <v>21600</v>
          </cell>
          <cell r="P546">
            <v>950</v>
          </cell>
          <cell r="R546">
            <v>1804</v>
          </cell>
          <cell r="S546">
            <v>0</v>
          </cell>
          <cell r="U546">
            <v>0</v>
          </cell>
          <cell r="W546">
            <v>0</v>
          </cell>
          <cell r="Y546">
            <v>21600</v>
          </cell>
          <cell r="Z546">
            <v>1200</v>
          </cell>
          <cell r="AD546">
            <v>1824</v>
          </cell>
          <cell r="AF546">
            <v>250</v>
          </cell>
          <cell r="BD546">
            <v>23328</v>
          </cell>
          <cell r="BE546">
            <v>1026</v>
          </cell>
          <cell r="BF546">
            <v>23328</v>
          </cell>
          <cell r="BG546">
            <v>1296</v>
          </cell>
        </row>
        <row r="547">
          <cell r="A547">
            <v>1</v>
          </cell>
          <cell r="B547">
            <v>0</v>
          </cell>
          <cell r="C547" t="str">
            <v>Ostatní</v>
          </cell>
          <cell r="O547">
            <v>24582</v>
          </cell>
          <cell r="P547">
            <v>0</v>
          </cell>
          <cell r="R547">
            <v>1966.56</v>
          </cell>
          <cell r="S547">
            <v>0</v>
          </cell>
          <cell r="U547">
            <v>0</v>
          </cell>
          <cell r="W547">
            <v>0</v>
          </cell>
          <cell r="Y547">
            <v>24582</v>
          </cell>
          <cell r="Z547">
            <v>0</v>
          </cell>
          <cell r="AD547">
            <v>1966.56</v>
          </cell>
          <cell r="AF547">
            <v>0</v>
          </cell>
          <cell r="BD547">
            <v>26548.560000000001</v>
          </cell>
          <cell r="BE547">
            <v>0</v>
          </cell>
          <cell r="BF547">
            <v>26548.560000000001</v>
          </cell>
          <cell r="BG547">
            <v>0</v>
          </cell>
        </row>
        <row r="548">
          <cell r="A548">
            <v>1</v>
          </cell>
          <cell r="B548">
            <v>0</v>
          </cell>
          <cell r="C548" t="str">
            <v>Ostatní</v>
          </cell>
          <cell r="O548">
            <v>24582</v>
          </cell>
          <cell r="P548">
            <v>0</v>
          </cell>
          <cell r="R548">
            <v>1966.56</v>
          </cell>
          <cell r="S548">
            <v>0</v>
          </cell>
          <cell r="U548">
            <v>0</v>
          </cell>
          <cell r="W548">
            <v>0</v>
          </cell>
          <cell r="Y548">
            <v>24582</v>
          </cell>
          <cell r="Z548">
            <v>0</v>
          </cell>
          <cell r="AD548">
            <v>1966.56</v>
          </cell>
          <cell r="AF548">
            <v>0</v>
          </cell>
          <cell r="BD548">
            <v>26548.560000000001</v>
          </cell>
          <cell r="BE548">
            <v>0</v>
          </cell>
          <cell r="BF548">
            <v>26548.560000000001</v>
          </cell>
          <cell r="BG548">
            <v>0</v>
          </cell>
        </row>
        <row r="549">
          <cell r="A549">
            <v>1</v>
          </cell>
          <cell r="B549">
            <v>0</v>
          </cell>
          <cell r="C549" t="str">
            <v>Ostatní</v>
          </cell>
          <cell r="O549">
            <v>24582</v>
          </cell>
          <cell r="P549">
            <v>0</v>
          </cell>
          <cell r="R549">
            <v>1966.56</v>
          </cell>
          <cell r="S549">
            <v>0</v>
          </cell>
          <cell r="U549">
            <v>0</v>
          </cell>
          <cell r="W549">
            <v>0</v>
          </cell>
          <cell r="Y549">
            <v>24582</v>
          </cell>
          <cell r="Z549">
            <v>0</v>
          </cell>
          <cell r="AD549">
            <v>1966.56</v>
          </cell>
          <cell r="AF549">
            <v>0</v>
          </cell>
          <cell r="BD549">
            <v>26548.560000000001</v>
          </cell>
          <cell r="BE549">
            <v>0</v>
          </cell>
          <cell r="BF549">
            <v>26548.560000000001</v>
          </cell>
          <cell r="BG549">
            <v>0</v>
          </cell>
        </row>
        <row r="550">
          <cell r="A550">
            <v>1</v>
          </cell>
          <cell r="B550">
            <v>1</v>
          </cell>
          <cell r="C550" t="str">
            <v>Hasič</v>
          </cell>
          <cell r="O550">
            <v>15600</v>
          </cell>
          <cell r="P550">
            <v>700</v>
          </cell>
          <cell r="R550">
            <v>1304</v>
          </cell>
          <cell r="S550">
            <v>900</v>
          </cell>
          <cell r="U550">
            <v>0</v>
          </cell>
          <cell r="W550">
            <v>900</v>
          </cell>
          <cell r="Y550">
            <v>16500</v>
          </cell>
          <cell r="Z550">
            <v>700</v>
          </cell>
          <cell r="AD550">
            <v>1376</v>
          </cell>
          <cell r="AF550">
            <v>0</v>
          </cell>
          <cell r="BD550">
            <v>16848</v>
          </cell>
          <cell r="BE550">
            <v>756</v>
          </cell>
          <cell r="BF550">
            <v>17820</v>
          </cell>
          <cell r="BG550">
            <v>756</v>
          </cell>
        </row>
        <row r="551">
          <cell r="A551">
            <v>1</v>
          </cell>
          <cell r="B551">
            <v>0</v>
          </cell>
          <cell r="C551" t="str">
            <v>Ostatní</v>
          </cell>
          <cell r="O551">
            <v>24582</v>
          </cell>
          <cell r="P551">
            <v>0</v>
          </cell>
          <cell r="R551">
            <v>1966.56</v>
          </cell>
          <cell r="S551">
            <v>0</v>
          </cell>
          <cell r="U551">
            <v>0</v>
          </cell>
          <cell r="W551">
            <v>0</v>
          </cell>
          <cell r="Y551">
            <v>24582</v>
          </cell>
          <cell r="Z551">
            <v>0</v>
          </cell>
          <cell r="AD551">
            <v>1966.56</v>
          </cell>
          <cell r="AF551">
            <v>0</v>
          </cell>
          <cell r="BD551">
            <v>26548.560000000001</v>
          </cell>
          <cell r="BE551">
            <v>0</v>
          </cell>
          <cell r="BF551">
            <v>26548.560000000001</v>
          </cell>
          <cell r="BG551">
            <v>0</v>
          </cell>
        </row>
        <row r="552">
          <cell r="A552">
            <v>1</v>
          </cell>
          <cell r="B552">
            <v>0</v>
          </cell>
          <cell r="C552" t="str">
            <v>Hasič</v>
          </cell>
          <cell r="O552">
            <v>16642</v>
          </cell>
          <cell r="P552">
            <v>2300</v>
          </cell>
          <cell r="R552">
            <v>1515.3600000000001</v>
          </cell>
          <cell r="S552">
            <v>500</v>
          </cell>
          <cell r="U552">
            <v>0</v>
          </cell>
          <cell r="W552">
            <v>500</v>
          </cell>
          <cell r="Y552">
            <v>17142</v>
          </cell>
          <cell r="Z552">
            <v>3100</v>
          </cell>
          <cell r="AD552">
            <v>1619.3600000000001</v>
          </cell>
          <cell r="AF552">
            <v>800</v>
          </cell>
          <cell r="BD552">
            <v>17973.36</v>
          </cell>
          <cell r="BE552">
            <v>2484</v>
          </cell>
          <cell r="BF552">
            <v>18513.36</v>
          </cell>
          <cell r="BG552">
            <v>3348</v>
          </cell>
        </row>
        <row r="553">
          <cell r="A553">
            <v>1</v>
          </cell>
          <cell r="B553">
            <v>0</v>
          </cell>
          <cell r="C553" t="str">
            <v>Hasič</v>
          </cell>
          <cell r="O553">
            <v>18991</v>
          </cell>
          <cell r="P553">
            <v>1200</v>
          </cell>
          <cell r="R553">
            <v>1615.28</v>
          </cell>
          <cell r="S553">
            <v>0</v>
          </cell>
          <cell r="U553">
            <v>0</v>
          </cell>
          <cell r="W553">
            <v>0</v>
          </cell>
          <cell r="Y553">
            <v>18991</v>
          </cell>
          <cell r="Z553">
            <v>1200</v>
          </cell>
          <cell r="AD553">
            <v>1615.28</v>
          </cell>
          <cell r="AF553">
            <v>0</v>
          </cell>
          <cell r="BD553">
            <v>20510.280000000002</v>
          </cell>
          <cell r="BE553">
            <v>1296</v>
          </cell>
          <cell r="BF553">
            <v>20510.280000000002</v>
          </cell>
          <cell r="BG553">
            <v>1296</v>
          </cell>
        </row>
        <row r="554">
          <cell r="A554">
            <v>1</v>
          </cell>
          <cell r="B554">
            <v>0</v>
          </cell>
          <cell r="C554" t="str">
            <v>Hasič</v>
          </cell>
          <cell r="O554">
            <v>17153</v>
          </cell>
          <cell r="P554">
            <v>2750</v>
          </cell>
          <cell r="R554">
            <v>1592.24</v>
          </cell>
          <cell r="S554">
            <v>400</v>
          </cell>
          <cell r="U554">
            <v>0</v>
          </cell>
          <cell r="W554">
            <v>400</v>
          </cell>
          <cell r="Y554">
            <v>17553</v>
          </cell>
          <cell r="Z554">
            <v>3350</v>
          </cell>
          <cell r="AD554">
            <v>1672.24</v>
          </cell>
          <cell r="AF554">
            <v>600</v>
          </cell>
          <cell r="BD554">
            <v>18525.240000000002</v>
          </cell>
          <cell r="BE554">
            <v>2970</v>
          </cell>
          <cell r="BF554">
            <v>18957.240000000002</v>
          </cell>
          <cell r="BG554">
            <v>3618.0000000000005</v>
          </cell>
        </row>
        <row r="555">
          <cell r="A555">
            <v>1</v>
          </cell>
          <cell r="B555">
            <v>0</v>
          </cell>
          <cell r="C555" t="str">
            <v>Hasič</v>
          </cell>
          <cell r="O555">
            <v>18054</v>
          </cell>
          <cell r="P555">
            <v>2500</v>
          </cell>
          <cell r="R555">
            <v>1644.32</v>
          </cell>
          <cell r="S555">
            <v>0</v>
          </cell>
          <cell r="U555">
            <v>0</v>
          </cell>
          <cell r="W555">
            <v>0</v>
          </cell>
          <cell r="Y555">
            <v>18054</v>
          </cell>
          <cell r="Z555">
            <v>2500</v>
          </cell>
          <cell r="AD555">
            <v>1644.32</v>
          </cell>
          <cell r="AF555">
            <v>0</v>
          </cell>
          <cell r="BD555">
            <v>19498.32</v>
          </cell>
          <cell r="BE555">
            <v>2700</v>
          </cell>
          <cell r="BF555">
            <v>19498.32</v>
          </cell>
          <cell r="BG555">
            <v>2700</v>
          </cell>
        </row>
        <row r="556">
          <cell r="A556">
            <v>1</v>
          </cell>
          <cell r="B556">
            <v>0</v>
          </cell>
          <cell r="C556" t="str">
            <v>Hasič</v>
          </cell>
          <cell r="O556">
            <v>17357</v>
          </cell>
          <cell r="P556">
            <v>0</v>
          </cell>
          <cell r="R556">
            <v>1388.56</v>
          </cell>
          <cell r="S556">
            <v>0</v>
          </cell>
          <cell r="U556">
            <v>0</v>
          </cell>
          <cell r="W556">
            <v>0</v>
          </cell>
          <cell r="Y556">
            <v>17357</v>
          </cell>
          <cell r="Z556">
            <v>600</v>
          </cell>
          <cell r="AD556">
            <v>1436.56</v>
          </cell>
          <cell r="AF556">
            <v>600</v>
          </cell>
          <cell r="BD556">
            <v>18745.560000000001</v>
          </cell>
          <cell r="BE556">
            <v>0</v>
          </cell>
          <cell r="BF556">
            <v>18745.560000000001</v>
          </cell>
          <cell r="BG556">
            <v>648</v>
          </cell>
        </row>
        <row r="557">
          <cell r="A557">
            <v>1</v>
          </cell>
          <cell r="B557">
            <v>0</v>
          </cell>
          <cell r="C557" t="str">
            <v>Provozní obsluha</v>
          </cell>
          <cell r="O557">
            <v>21543</v>
          </cell>
          <cell r="P557">
            <v>650</v>
          </cell>
          <cell r="R557">
            <v>1775.44</v>
          </cell>
          <cell r="S557">
            <v>0</v>
          </cell>
          <cell r="U557">
            <v>0</v>
          </cell>
          <cell r="W557">
            <v>0</v>
          </cell>
          <cell r="Y557">
            <v>21543</v>
          </cell>
          <cell r="Z557">
            <v>650</v>
          </cell>
          <cell r="AD557">
            <v>1775.44</v>
          </cell>
          <cell r="AF557">
            <v>0</v>
          </cell>
          <cell r="BD557">
            <v>23266.440000000002</v>
          </cell>
          <cell r="BE557">
            <v>702</v>
          </cell>
          <cell r="BF557">
            <v>23266.440000000002</v>
          </cell>
          <cell r="BG557">
            <v>702</v>
          </cell>
        </row>
        <row r="558">
          <cell r="A558">
            <v>1</v>
          </cell>
          <cell r="B558">
            <v>0</v>
          </cell>
          <cell r="C558" t="str">
            <v>Hasič</v>
          </cell>
          <cell r="O558">
            <v>17255</v>
          </cell>
          <cell r="P558">
            <v>1200</v>
          </cell>
          <cell r="R558">
            <v>1476.4</v>
          </cell>
          <cell r="S558">
            <v>400</v>
          </cell>
          <cell r="U558">
            <v>0</v>
          </cell>
          <cell r="W558">
            <v>400</v>
          </cell>
          <cell r="Y558">
            <v>17655</v>
          </cell>
          <cell r="Z558">
            <v>1200</v>
          </cell>
          <cell r="AD558">
            <v>1508.4</v>
          </cell>
          <cell r="AF558">
            <v>0</v>
          </cell>
          <cell r="BD558">
            <v>18635.400000000001</v>
          </cell>
          <cell r="BE558">
            <v>1296</v>
          </cell>
          <cell r="BF558">
            <v>19067.400000000001</v>
          </cell>
          <cell r="BG558">
            <v>1296</v>
          </cell>
        </row>
        <row r="559">
          <cell r="A559">
            <v>1</v>
          </cell>
          <cell r="B559">
            <v>0</v>
          </cell>
          <cell r="C559" t="str">
            <v>Hasič</v>
          </cell>
          <cell r="O559">
            <v>18582</v>
          </cell>
          <cell r="P559">
            <v>2300</v>
          </cell>
          <cell r="R559">
            <v>1670.56</v>
          </cell>
          <cell r="S559">
            <v>0</v>
          </cell>
          <cell r="U559">
            <v>0</v>
          </cell>
          <cell r="W559">
            <v>0</v>
          </cell>
          <cell r="Y559">
            <v>18582</v>
          </cell>
          <cell r="Z559">
            <v>2300</v>
          </cell>
          <cell r="AD559">
            <v>1670.56</v>
          </cell>
          <cell r="AF559">
            <v>0</v>
          </cell>
          <cell r="BD559">
            <v>20068.560000000001</v>
          </cell>
          <cell r="BE559">
            <v>2484</v>
          </cell>
          <cell r="BF559">
            <v>20068.560000000001</v>
          </cell>
          <cell r="BG559">
            <v>2484</v>
          </cell>
        </row>
        <row r="560">
          <cell r="A560">
            <v>1</v>
          </cell>
          <cell r="B560">
            <v>0</v>
          </cell>
          <cell r="C560" t="str">
            <v>Ostatní</v>
          </cell>
          <cell r="O560">
            <v>50683</v>
          </cell>
          <cell r="P560">
            <v>0</v>
          </cell>
          <cell r="R560">
            <v>6081.96</v>
          </cell>
          <cell r="S560">
            <v>0</v>
          </cell>
          <cell r="U560">
            <v>0</v>
          </cell>
          <cell r="W560">
            <v>0</v>
          </cell>
          <cell r="Y560">
            <v>50683</v>
          </cell>
          <cell r="Z560">
            <v>0</v>
          </cell>
          <cell r="AD560">
            <v>6081.96</v>
          </cell>
          <cell r="AF560">
            <v>0</v>
          </cell>
          <cell r="BD560">
            <v>56764.960000000006</v>
          </cell>
          <cell r="BE560">
            <v>0</v>
          </cell>
          <cell r="BF560">
            <v>56764.960000000006</v>
          </cell>
          <cell r="BG560">
            <v>0</v>
          </cell>
        </row>
        <row r="561">
          <cell r="A561">
            <v>1</v>
          </cell>
          <cell r="B561">
            <v>0</v>
          </cell>
          <cell r="C561" t="str">
            <v>Hasič</v>
          </cell>
          <cell r="O561">
            <v>19399</v>
          </cell>
          <cell r="P561">
            <v>0</v>
          </cell>
          <cell r="R561">
            <v>1551.92</v>
          </cell>
          <cell r="S561">
            <v>0</v>
          </cell>
          <cell r="U561">
            <v>0</v>
          </cell>
          <cell r="W561">
            <v>0</v>
          </cell>
          <cell r="Y561">
            <v>19399</v>
          </cell>
          <cell r="Z561">
            <v>1350</v>
          </cell>
          <cell r="AD561">
            <v>1659.92</v>
          </cell>
          <cell r="AF561">
            <v>1350</v>
          </cell>
          <cell r="BD561">
            <v>20950.920000000002</v>
          </cell>
          <cell r="BE561">
            <v>0</v>
          </cell>
          <cell r="BF561">
            <v>20950.920000000002</v>
          </cell>
          <cell r="BG561">
            <v>1458</v>
          </cell>
        </row>
        <row r="562">
          <cell r="A562">
            <v>1</v>
          </cell>
          <cell r="B562">
            <v>0</v>
          </cell>
          <cell r="C562" t="str">
            <v>Hasič</v>
          </cell>
          <cell r="O562">
            <v>18786</v>
          </cell>
          <cell r="P562">
            <v>1300</v>
          </cell>
          <cell r="R562">
            <v>1606.88</v>
          </cell>
          <cell r="S562">
            <v>0</v>
          </cell>
          <cell r="U562">
            <v>0</v>
          </cell>
          <cell r="W562">
            <v>0</v>
          </cell>
          <cell r="Y562">
            <v>18786</v>
          </cell>
          <cell r="Z562">
            <v>1300</v>
          </cell>
          <cell r="AD562">
            <v>1606.88</v>
          </cell>
          <cell r="AF562">
            <v>0</v>
          </cell>
          <cell r="BD562">
            <v>20288.88</v>
          </cell>
          <cell r="BE562">
            <v>1404</v>
          </cell>
          <cell r="BF562">
            <v>20288.88</v>
          </cell>
          <cell r="BG562">
            <v>1404</v>
          </cell>
        </row>
        <row r="563">
          <cell r="A563">
            <v>1</v>
          </cell>
          <cell r="B563">
            <v>0</v>
          </cell>
          <cell r="C563" t="str">
            <v>Hasič</v>
          </cell>
          <cell r="O563">
            <v>19910</v>
          </cell>
          <cell r="P563">
            <v>3550</v>
          </cell>
          <cell r="R563">
            <v>1876.8</v>
          </cell>
          <cell r="S563">
            <v>0</v>
          </cell>
          <cell r="U563">
            <v>0</v>
          </cell>
          <cell r="W563">
            <v>0</v>
          </cell>
          <cell r="Y563">
            <v>19910</v>
          </cell>
          <cell r="Z563">
            <v>0</v>
          </cell>
          <cell r="AD563">
            <v>1592.8</v>
          </cell>
          <cell r="AF563">
            <v>-3550</v>
          </cell>
          <cell r="BD563">
            <v>21502.800000000003</v>
          </cell>
          <cell r="BE563">
            <v>3834.0000000000005</v>
          </cell>
          <cell r="BF563">
            <v>21502.800000000003</v>
          </cell>
          <cell r="BG563">
            <v>0</v>
          </cell>
        </row>
        <row r="564">
          <cell r="A564">
            <v>1</v>
          </cell>
          <cell r="B564">
            <v>0</v>
          </cell>
          <cell r="C564" t="str">
            <v>Hasič</v>
          </cell>
          <cell r="O564">
            <v>15606</v>
          </cell>
          <cell r="P564">
            <v>1200</v>
          </cell>
          <cell r="R564">
            <v>1344.48</v>
          </cell>
          <cell r="S564">
            <v>900</v>
          </cell>
          <cell r="U564">
            <v>0</v>
          </cell>
          <cell r="W564">
            <v>900</v>
          </cell>
          <cell r="Y564">
            <v>16506</v>
          </cell>
          <cell r="Z564">
            <v>3800</v>
          </cell>
          <cell r="AD564">
            <v>1624.48</v>
          </cell>
          <cell r="AF564">
            <v>2600</v>
          </cell>
          <cell r="BD564">
            <v>16854.48</v>
          </cell>
          <cell r="BE564">
            <v>1296</v>
          </cell>
          <cell r="BF564">
            <v>17826.48</v>
          </cell>
          <cell r="BG564">
            <v>4104</v>
          </cell>
        </row>
        <row r="565">
          <cell r="A565">
            <v>1</v>
          </cell>
          <cell r="B565">
            <v>0</v>
          </cell>
          <cell r="C565" t="str">
            <v>Hasič</v>
          </cell>
          <cell r="O565">
            <v>16744</v>
          </cell>
          <cell r="P565">
            <v>450</v>
          </cell>
          <cell r="R565">
            <v>1375.52</v>
          </cell>
          <cell r="S565">
            <v>500</v>
          </cell>
          <cell r="U565">
            <v>0</v>
          </cell>
          <cell r="W565">
            <v>500</v>
          </cell>
          <cell r="Y565">
            <v>17244</v>
          </cell>
          <cell r="Z565">
            <v>2150</v>
          </cell>
          <cell r="AD565">
            <v>1551.52</v>
          </cell>
          <cell r="AF565">
            <v>1700</v>
          </cell>
          <cell r="BD565">
            <v>18083.52</v>
          </cell>
          <cell r="BE565">
            <v>486.00000000000006</v>
          </cell>
          <cell r="BF565">
            <v>18623.52</v>
          </cell>
          <cell r="BG565">
            <v>2322</v>
          </cell>
        </row>
        <row r="566">
          <cell r="A566">
            <v>1</v>
          </cell>
          <cell r="B566">
            <v>0</v>
          </cell>
          <cell r="C566" t="str">
            <v>Hasič</v>
          </cell>
          <cell r="O566">
            <v>18054</v>
          </cell>
          <cell r="P566">
            <v>2700</v>
          </cell>
          <cell r="R566">
            <v>1660.32</v>
          </cell>
          <cell r="S566">
            <v>0</v>
          </cell>
          <cell r="U566">
            <v>0</v>
          </cell>
          <cell r="W566">
            <v>0</v>
          </cell>
          <cell r="Y566">
            <v>18054</v>
          </cell>
          <cell r="Z566">
            <v>2200</v>
          </cell>
          <cell r="AD566">
            <v>1620.32</v>
          </cell>
          <cell r="AF566">
            <v>-500</v>
          </cell>
          <cell r="BD566">
            <v>19498.32</v>
          </cell>
          <cell r="BE566">
            <v>2916</v>
          </cell>
          <cell r="BF566">
            <v>19498.32</v>
          </cell>
          <cell r="BG566">
            <v>2376</v>
          </cell>
        </row>
        <row r="567">
          <cell r="A567">
            <v>1</v>
          </cell>
          <cell r="B567">
            <v>0</v>
          </cell>
          <cell r="C567" t="str">
            <v>Hasič</v>
          </cell>
          <cell r="O567">
            <v>15928</v>
          </cell>
          <cell r="P567">
            <v>2650</v>
          </cell>
          <cell r="R567">
            <v>1486.24</v>
          </cell>
          <cell r="S567">
            <v>900</v>
          </cell>
          <cell r="U567">
            <v>0</v>
          </cell>
          <cell r="W567">
            <v>900</v>
          </cell>
          <cell r="Y567">
            <v>16828</v>
          </cell>
          <cell r="Z567">
            <v>3900</v>
          </cell>
          <cell r="AD567">
            <v>1658.24</v>
          </cell>
          <cell r="AF567">
            <v>1250</v>
          </cell>
          <cell r="BD567">
            <v>17202.240000000002</v>
          </cell>
          <cell r="BE567">
            <v>2862</v>
          </cell>
          <cell r="BF567">
            <v>18174.240000000002</v>
          </cell>
          <cell r="BG567">
            <v>4212</v>
          </cell>
        </row>
        <row r="568">
          <cell r="A568">
            <v>1</v>
          </cell>
          <cell r="B568">
            <v>0</v>
          </cell>
          <cell r="C568" t="str">
            <v>Hasič</v>
          </cell>
          <cell r="O568">
            <v>15826</v>
          </cell>
          <cell r="P568">
            <v>1300</v>
          </cell>
          <cell r="R568">
            <v>1370.08</v>
          </cell>
          <cell r="S568">
            <v>900</v>
          </cell>
          <cell r="U568">
            <v>0</v>
          </cell>
          <cell r="W568">
            <v>900</v>
          </cell>
          <cell r="Y568">
            <v>16726</v>
          </cell>
          <cell r="Z568">
            <v>1300</v>
          </cell>
          <cell r="AD568">
            <v>1442.08</v>
          </cell>
          <cell r="AF568">
            <v>0</v>
          </cell>
          <cell r="BD568">
            <v>17092.080000000002</v>
          </cell>
          <cell r="BE568">
            <v>1404</v>
          </cell>
          <cell r="BF568">
            <v>18064.080000000002</v>
          </cell>
          <cell r="BG568">
            <v>1404</v>
          </cell>
        </row>
        <row r="569">
          <cell r="A569">
            <v>1</v>
          </cell>
          <cell r="B569">
            <v>0</v>
          </cell>
          <cell r="C569" t="str">
            <v>Hasič</v>
          </cell>
          <cell r="O569">
            <v>17459</v>
          </cell>
          <cell r="P569">
            <v>2100</v>
          </cell>
          <cell r="R569">
            <v>1564.72</v>
          </cell>
          <cell r="S569">
            <v>400</v>
          </cell>
          <cell r="U569">
            <v>0</v>
          </cell>
          <cell r="W569">
            <v>400</v>
          </cell>
          <cell r="Y569">
            <v>17859</v>
          </cell>
          <cell r="Z569">
            <v>2100</v>
          </cell>
          <cell r="AD569">
            <v>1596.72</v>
          </cell>
          <cell r="AF569">
            <v>0</v>
          </cell>
          <cell r="BD569">
            <v>18855.72</v>
          </cell>
          <cell r="BE569">
            <v>2268</v>
          </cell>
          <cell r="BF569">
            <v>19287.72</v>
          </cell>
          <cell r="BG569">
            <v>2268</v>
          </cell>
        </row>
        <row r="570">
          <cell r="A570">
            <v>1</v>
          </cell>
          <cell r="B570">
            <v>0</v>
          </cell>
          <cell r="C570" t="str">
            <v>Hasič</v>
          </cell>
          <cell r="O570">
            <v>17357</v>
          </cell>
          <cell r="P570">
            <v>750</v>
          </cell>
          <cell r="R570">
            <v>1448.56</v>
          </cell>
          <cell r="S570">
            <v>400</v>
          </cell>
          <cell r="U570">
            <v>0</v>
          </cell>
          <cell r="W570">
            <v>400</v>
          </cell>
          <cell r="Y570">
            <v>17757</v>
          </cell>
          <cell r="Z570">
            <v>750</v>
          </cell>
          <cell r="AD570">
            <v>1480.56</v>
          </cell>
          <cell r="AF570">
            <v>0</v>
          </cell>
          <cell r="BD570">
            <v>18745.560000000001</v>
          </cell>
          <cell r="BE570">
            <v>810</v>
          </cell>
          <cell r="BF570">
            <v>19177.560000000001</v>
          </cell>
          <cell r="BG570">
            <v>810</v>
          </cell>
        </row>
        <row r="571">
          <cell r="A571">
            <v>1</v>
          </cell>
          <cell r="B571">
            <v>0</v>
          </cell>
          <cell r="C571" t="str">
            <v>Ostatní</v>
          </cell>
          <cell r="O571">
            <v>55908</v>
          </cell>
          <cell r="P571">
            <v>0</v>
          </cell>
          <cell r="R571">
            <v>6708.96</v>
          </cell>
          <cell r="S571">
            <v>0</v>
          </cell>
          <cell r="U571">
            <v>0</v>
          </cell>
          <cell r="W571">
            <v>0</v>
          </cell>
          <cell r="Y571">
            <v>55908</v>
          </cell>
          <cell r="Z571">
            <v>0</v>
          </cell>
          <cell r="AD571">
            <v>6708.96</v>
          </cell>
          <cell r="AF571">
            <v>0</v>
          </cell>
          <cell r="BD571">
            <v>62616.960000000006</v>
          </cell>
          <cell r="BE571">
            <v>0</v>
          </cell>
          <cell r="BF571">
            <v>62616.960000000006</v>
          </cell>
          <cell r="BG571">
            <v>0</v>
          </cell>
        </row>
        <row r="572">
          <cell r="A572">
            <v>1</v>
          </cell>
          <cell r="B572">
            <v>0</v>
          </cell>
          <cell r="C572" t="str">
            <v>Hasič</v>
          </cell>
          <cell r="O572">
            <v>17561</v>
          </cell>
          <cell r="P572">
            <v>3100</v>
          </cell>
          <cell r="R572">
            <v>1652.88</v>
          </cell>
          <cell r="S572">
            <v>400</v>
          </cell>
          <cell r="U572">
            <v>0</v>
          </cell>
          <cell r="W572">
            <v>400</v>
          </cell>
          <cell r="Y572">
            <v>17961</v>
          </cell>
          <cell r="Z572">
            <v>3100</v>
          </cell>
          <cell r="AD572">
            <v>1684.88</v>
          </cell>
          <cell r="AF572">
            <v>0</v>
          </cell>
          <cell r="BD572">
            <v>18965.88</v>
          </cell>
          <cell r="BE572">
            <v>3348</v>
          </cell>
          <cell r="BF572">
            <v>19397.88</v>
          </cell>
          <cell r="BG572">
            <v>3348</v>
          </cell>
        </row>
        <row r="573">
          <cell r="A573">
            <v>1</v>
          </cell>
          <cell r="B573">
            <v>0</v>
          </cell>
          <cell r="C573" t="str">
            <v>Hasič</v>
          </cell>
          <cell r="O573">
            <v>17561</v>
          </cell>
          <cell r="P573">
            <v>1950</v>
          </cell>
          <cell r="R573">
            <v>1560.88</v>
          </cell>
          <cell r="S573">
            <v>0</v>
          </cell>
          <cell r="U573">
            <v>0</v>
          </cell>
          <cell r="W573">
            <v>0</v>
          </cell>
          <cell r="Y573">
            <v>17561</v>
          </cell>
          <cell r="Z573">
            <v>1950</v>
          </cell>
          <cell r="AD573">
            <v>1560.88</v>
          </cell>
          <cell r="AF573">
            <v>0</v>
          </cell>
          <cell r="BD573">
            <v>18965.88</v>
          </cell>
          <cell r="BE573">
            <v>2106</v>
          </cell>
          <cell r="BF573">
            <v>18965.88</v>
          </cell>
          <cell r="BG573">
            <v>2106</v>
          </cell>
        </row>
        <row r="574">
          <cell r="A574">
            <v>1</v>
          </cell>
          <cell r="B574">
            <v>0</v>
          </cell>
          <cell r="C574" t="str">
            <v>Hasič</v>
          </cell>
          <cell r="O574">
            <v>16744</v>
          </cell>
          <cell r="P574">
            <v>1200</v>
          </cell>
          <cell r="R574">
            <v>1435.52</v>
          </cell>
          <cell r="S574">
            <v>500</v>
          </cell>
          <cell r="U574">
            <v>0</v>
          </cell>
          <cell r="W574">
            <v>500</v>
          </cell>
          <cell r="Y574">
            <v>17244</v>
          </cell>
          <cell r="Z574">
            <v>2250</v>
          </cell>
          <cell r="AD574">
            <v>1559.52</v>
          </cell>
          <cell r="AF574">
            <v>1050</v>
          </cell>
          <cell r="BD574">
            <v>18083.52</v>
          </cell>
          <cell r="BE574">
            <v>1296</v>
          </cell>
          <cell r="BF574">
            <v>18623.52</v>
          </cell>
          <cell r="BG574">
            <v>2430</v>
          </cell>
        </row>
        <row r="575">
          <cell r="A575">
            <v>1</v>
          </cell>
          <cell r="B575">
            <v>0</v>
          </cell>
          <cell r="C575" t="str">
            <v>Hasič</v>
          </cell>
          <cell r="O575">
            <v>17153</v>
          </cell>
          <cell r="P575">
            <v>1850</v>
          </cell>
          <cell r="R575">
            <v>1520.24</v>
          </cell>
          <cell r="S575">
            <v>0</v>
          </cell>
          <cell r="U575">
            <v>0</v>
          </cell>
          <cell r="W575">
            <v>0</v>
          </cell>
          <cell r="Y575">
            <v>17153</v>
          </cell>
          <cell r="Z575">
            <v>1850</v>
          </cell>
          <cell r="AD575">
            <v>1520.24</v>
          </cell>
          <cell r="AF575">
            <v>0</v>
          </cell>
          <cell r="BD575">
            <v>18525.240000000002</v>
          </cell>
          <cell r="BE575">
            <v>1998.0000000000002</v>
          </cell>
          <cell r="BF575">
            <v>18525.240000000002</v>
          </cell>
          <cell r="BG575">
            <v>1998.0000000000002</v>
          </cell>
        </row>
        <row r="576">
          <cell r="A576">
            <v>1</v>
          </cell>
          <cell r="B576">
            <v>0</v>
          </cell>
          <cell r="C576" t="str">
            <v>Hasič</v>
          </cell>
          <cell r="O576">
            <v>18174</v>
          </cell>
          <cell r="P576">
            <v>1900</v>
          </cell>
          <cell r="R576">
            <v>1605.92</v>
          </cell>
          <cell r="S576">
            <v>0</v>
          </cell>
          <cell r="U576">
            <v>0</v>
          </cell>
          <cell r="W576">
            <v>0</v>
          </cell>
          <cell r="Y576">
            <v>18174</v>
          </cell>
          <cell r="Z576">
            <v>1900</v>
          </cell>
          <cell r="AD576">
            <v>1605.92</v>
          </cell>
          <cell r="AF576">
            <v>0</v>
          </cell>
          <cell r="BD576">
            <v>19627.920000000002</v>
          </cell>
          <cell r="BE576">
            <v>2052</v>
          </cell>
          <cell r="BF576">
            <v>19627.920000000002</v>
          </cell>
          <cell r="BG576">
            <v>2052</v>
          </cell>
        </row>
        <row r="577">
          <cell r="A577">
            <v>1</v>
          </cell>
          <cell r="B577">
            <v>0</v>
          </cell>
          <cell r="C577" t="str">
            <v>Hasič</v>
          </cell>
          <cell r="O577">
            <v>17357</v>
          </cell>
          <cell r="P577">
            <v>3100</v>
          </cell>
          <cell r="R577">
            <v>1636.56</v>
          </cell>
          <cell r="S577">
            <v>500</v>
          </cell>
          <cell r="U577">
            <v>0</v>
          </cell>
          <cell r="W577">
            <v>500</v>
          </cell>
          <cell r="Y577">
            <v>17857</v>
          </cell>
          <cell r="Z577">
            <v>3100</v>
          </cell>
          <cell r="AD577">
            <v>1676.56</v>
          </cell>
          <cell r="AF577">
            <v>0</v>
          </cell>
          <cell r="BD577">
            <v>18745.560000000001</v>
          </cell>
          <cell r="BE577">
            <v>3348</v>
          </cell>
          <cell r="BF577">
            <v>19285.560000000001</v>
          </cell>
          <cell r="BG577">
            <v>3348</v>
          </cell>
        </row>
        <row r="578">
          <cell r="A578">
            <v>1</v>
          </cell>
          <cell r="B578">
            <v>0</v>
          </cell>
          <cell r="C578" t="str">
            <v>Hasič</v>
          </cell>
          <cell r="O578">
            <v>16438</v>
          </cell>
          <cell r="P578">
            <v>2650</v>
          </cell>
          <cell r="R578">
            <v>1527.04</v>
          </cell>
          <cell r="S578">
            <v>400</v>
          </cell>
          <cell r="U578">
            <v>0</v>
          </cell>
          <cell r="W578">
            <v>400</v>
          </cell>
          <cell r="Y578">
            <v>16838</v>
          </cell>
          <cell r="Z578">
            <v>2650</v>
          </cell>
          <cell r="AD578">
            <v>1559.04</v>
          </cell>
          <cell r="AF578">
            <v>0</v>
          </cell>
          <cell r="BD578">
            <v>17753.04</v>
          </cell>
          <cell r="BE578">
            <v>2862</v>
          </cell>
          <cell r="BF578">
            <v>18185.04</v>
          </cell>
          <cell r="BG578">
            <v>2862</v>
          </cell>
        </row>
        <row r="579">
          <cell r="A579">
            <v>1</v>
          </cell>
          <cell r="B579">
            <v>0</v>
          </cell>
          <cell r="C579" t="str">
            <v>Hasič</v>
          </cell>
          <cell r="O579">
            <v>17357</v>
          </cell>
          <cell r="P579">
            <v>500</v>
          </cell>
          <cell r="R579">
            <v>1428.56</v>
          </cell>
          <cell r="S579">
            <v>0</v>
          </cell>
          <cell r="U579">
            <v>0</v>
          </cell>
          <cell r="W579">
            <v>0</v>
          </cell>
          <cell r="Y579">
            <v>17357</v>
          </cell>
          <cell r="Z579">
            <v>1300</v>
          </cell>
          <cell r="AD579">
            <v>1492.56</v>
          </cell>
          <cell r="AF579">
            <v>800</v>
          </cell>
          <cell r="BD579">
            <v>18745.560000000001</v>
          </cell>
          <cell r="BE579">
            <v>540</v>
          </cell>
          <cell r="BF579">
            <v>18745.560000000001</v>
          </cell>
          <cell r="BG579">
            <v>1404</v>
          </cell>
        </row>
        <row r="580">
          <cell r="A580">
            <v>1</v>
          </cell>
          <cell r="B580">
            <v>0</v>
          </cell>
          <cell r="C580" t="str">
            <v>Hasič</v>
          </cell>
          <cell r="O580">
            <v>16949</v>
          </cell>
          <cell r="P580">
            <v>2050</v>
          </cell>
          <cell r="R580">
            <v>1519.92</v>
          </cell>
          <cell r="S580">
            <v>400</v>
          </cell>
          <cell r="U580">
            <v>0</v>
          </cell>
          <cell r="W580">
            <v>400</v>
          </cell>
          <cell r="Y580">
            <v>17349</v>
          </cell>
          <cell r="Z580">
            <v>1800</v>
          </cell>
          <cell r="AD580">
            <v>1531.92</v>
          </cell>
          <cell r="AF580">
            <v>-250</v>
          </cell>
          <cell r="BD580">
            <v>18304.920000000002</v>
          </cell>
          <cell r="BE580">
            <v>2214</v>
          </cell>
          <cell r="BF580">
            <v>18736.920000000002</v>
          </cell>
          <cell r="BG580">
            <v>1944.0000000000002</v>
          </cell>
        </row>
        <row r="581">
          <cell r="A581">
            <v>1</v>
          </cell>
          <cell r="B581">
            <v>1</v>
          </cell>
          <cell r="C581" t="str">
            <v>Hasič</v>
          </cell>
          <cell r="O581">
            <v>17340</v>
          </cell>
          <cell r="P581">
            <v>0</v>
          </cell>
          <cell r="R581">
            <v>1387.2</v>
          </cell>
          <cell r="S581">
            <v>0</v>
          </cell>
          <cell r="U581">
            <v>0</v>
          </cell>
          <cell r="W581">
            <v>0</v>
          </cell>
          <cell r="Y581">
            <v>17340</v>
          </cell>
          <cell r="Z581">
            <v>1000</v>
          </cell>
          <cell r="AD581">
            <v>1467.2</v>
          </cell>
          <cell r="AF581">
            <v>1000</v>
          </cell>
          <cell r="BD581">
            <v>18727.2</v>
          </cell>
          <cell r="BE581">
            <v>0</v>
          </cell>
          <cell r="BF581">
            <v>18727.2</v>
          </cell>
          <cell r="BG581">
            <v>1080</v>
          </cell>
        </row>
        <row r="582">
          <cell r="A582">
            <v>1</v>
          </cell>
          <cell r="B582">
            <v>0</v>
          </cell>
          <cell r="C582" t="str">
            <v>Ostatní</v>
          </cell>
          <cell r="O582">
            <v>57052</v>
          </cell>
          <cell r="P582">
            <v>0</v>
          </cell>
          <cell r="R582">
            <v>6846.24</v>
          </cell>
          <cell r="S582">
            <v>0</v>
          </cell>
          <cell r="U582">
            <v>0</v>
          </cell>
          <cell r="W582">
            <v>0</v>
          </cell>
          <cell r="Y582">
            <v>57052</v>
          </cell>
          <cell r="Z582">
            <v>0</v>
          </cell>
          <cell r="AD582">
            <v>6846.24</v>
          </cell>
          <cell r="AF582">
            <v>0</v>
          </cell>
          <cell r="BD582">
            <v>63898.240000000005</v>
          </cell>
          <cell r="BE582">
            <v>0</v>
          </cell>
          <cell r="BF582">
            <v>63898.240000000005</v>
          </cell>
          <cell r="BG582">
            <v>0</v>
          </cell>
        </row>
        <row r="583">
          <cell r="A583">
            <v>1</v>
          </cell>
          <cell r="B583">
            <v>0</v>
          </cell>
          <cell r="C583" t="str">
            <v>Hasič</v>
          </cell>
          <cell r="O583">
            <v>15928</v>
          </cell>
          <cell r="P583">
            <v>4150</v>
          </cell>
          <cell r="R583">
            <v>1606.24</v>
          </cell>
          <cell r="S583">
            <v>900</v>
          </cell>
          <cell r="U583">
            <v>0</v>
          </cell>
          <cell r="W583">
            <v>900</v>
          </cell>
          <cell r="Y583">
            <v>16828</v>
          </cell>
          <cell r="Z583">
            <v>4150</v>
          </cell>
          <cell r="AD583">
            <v>1678.24</v>
          </cell>
          <cell r="AF583">
            <v>0</v>
          </cell>
          <cell r="BD583">
            <v>17202.240000000002</v>
          </cell>
          <cell r="BE583">
            <v>4482</v>
          </cell>
          <cell r="BF583">
            <v>18174.240000000002</v>
          </cell>
          <cell r="BG583">
            <v>4482</v>
          </cell>
        </row>
        <row r="584">
          <cell r="A584">
            <v>1</v>
          </cell>
          <cell r="B584">
            <v>0</v>
          </cell>
          <cell r="C584" t="str">
            <v>Hasič</v>
          </cell>
          <cell r="O584">
            <v>16847</v>
          </cell>
          <cell r="P584">
            <v>2350</v>
          </cell>
          <cell r="R584">
            <v>1535.76</v>
          </cell>
          <cell r="S584">
            <v>500</v>
          </cell>
          <cell r="U584">
            <v>0</v>
          </cell>
          <cell r="W584">
            <v>500</v>
          </cell>
          <cell r="Y584">
            <v>17347</v>
          </cell>
          <cell r="Z584">
            <v>2350</v>
          </cell>
          <cell r="AD584">
            <v>1575.76</v>
          </cell>
          <cell r="AF584">
            <v>0</v>
          </cell>
          <cell r="BD584">
            <v>18194.760000000002</v>
          </cell>
          <cell r="BE584">
            <v>2538</v>
          </cell>
          <cell r="BF584">
            <v>18734.760000000002</v>
          </cell>
          <cell r="BG584">
            <v>2538</v>
          </cell>
        </row>
        <row r="585">
          <cell r="A585">
            <v>1</v>
          </cell>
          <cell r="B585">
            <v>0</v>
          </cell>
          <cell r="C585" t="str">
            <v>Hasič</v>
          </cell>
          <cell r="O585">
            <v>16847</v>
          </cell>
          <cell r="P585">
            <v>1550</v>
          </cell>
          <cell r="R585">
            <v>1471.76</v>
          </cell>
          <cell r="S585">
            <v>500</v>
          </cell>
          <cell r="U585">
            <v>0</v>
          </cell>
          <cell r="W585">
            <v>500</v>
          </cell>
          <cell r="Y585">
            <v>17347</v>
          </cell>
          <cell r="Z585">
            <v>1550</v>
          </cell>
          <cell r="AD585">
            <v>1511.76</v>
          </cell>
          <cell r="AF585">
            <v>0</v>
          </cell>
          <cell r="BD585">
            <v>18194.760000000002</v>
          </cell>
          <cell r="BE585">
            <v>1674</v>
          </cell>
          <cell r="BF585">
            <v>18734.760000000002</v>
          </cell>
          <cell r="BG585">
            <v>1674</v>
          </cell>
        </row>
        <row r="586">
          <cell r="A586">
            <v>1</v>
          </cell>
          <cell r="B586">
            <v>0</v>
          </cell>
          <cell r="C586" t="str">
            <v>Hasič</v>
          </cell>
          <cell r="O586">
            <v>16438</v>
          </cell>
          <cell r="P586">
            <v>500</v>
          </cell>
          <cell r="R586">
            <v>1355.04</v>
          </cell>
          <cell r="S586">
            <v>400</v>
          </cell>
          <cell r="U586">
            <v>0</v>
          </cell>
          <cell r="W586">
            <v>400</v>
          </cell>
          <cell r="Y586">
            <v>16838</v>
          </cell>
          <cell r="Z586">
            <v>500</v>
          </cell>
          <cell r="AD586">
            <v>1387.04</v>
          </cell>
          <cell r="AF586">
            <v>0</v>
          </cell>
          <cell r="BD586">
            <v>17753.04</v>
          </cell>
          <cell r="BE586">
            <v>540</v>
          </cell>
          <cell r="BF586">
            <v>18185.04</v>
          </cell>
          <cell r="BG586">
            <v>540</v>
          </cell>
        </row>
        <row r="587">
          <cell r="A587">
            <v>1</v>
          </cell>
          <cell r="B587">
            <v>0</v>
          </cell>
          <cell r="C587" t="str">
            <v>Hasič</v>
          </cell>
          <cell r="O587">
            <v>17459</v>
          </cell>
          <cell r="P587">
            <v>4350</v>
          </cell>
          <cell r="R587">
            <v>1744.72</v>
          </cell>
          <cell r="S587">
            <v>0</v>
          </cell>
          <cell r="U587">
            <v>0</v>
          </cell>
          <cell r="W587">
            <v>0</v>
          </cell>
          <cell r="Y587">
            <v>17459</v>
          </cell>
          <cell r="Z587">
            <v>4350</v>
          </cell>
          <cell r="AD587">
            <v>1744.72</v>
          </cell>
          <cell r="AF587">
            <v>0</v>
          </cell>
          <cell r="BD587">
            <v>18855.72</v>
          </cell>
          <cell r="BE587">
            <v>4698</v>
          </cell>
          <cell r="BF587">
            <v>18855.72</v>
          </cell>
          <cell r="BG587">
            <v>4698</v>
          </cell>
        </row>
        <row r="588">
          <cell r="A588">
            <v>1</v>
          </cell>
          <cell r="B588">
            <v>0</v>
          </cell>
          <cell r="C588" t="str">
            <v>Hasič</v>
          </cell>
          <cell r="O588">
            <v>19879</v>
          </cell>
          <cell r="P588">
            <v>850</v>
          </cell>
          <cell r="R588">
            <v>1658.32</v>
          </cell>
          <cell r="S588">
            <v>0</v>
          </cell>
          <cell r="U588">
            <v>0</v>
          </cell>
          <cell r="W588">
            <v>0</v>
          </cell>
          <cell r="Y588">
            <v>19879</v>
          </cell>
          <cell r="Z588">
            <v>3350</v>
          </cell>
          <cell r="AD588">
            <v>1858.32</v>
          </cell>
          <cell r="AF588">
            <v>2500</v>
          </cell>
          <cell r="BD588">
            <v>21469.32</v>
          </cell>
          <cell r="BE588">
            <v>918.00000000000011</v>
          </cell>
          <cell r="BF588">
            <v>21469.32</v>
          </cell>
          <cell r="BG588">
            <v>3618.0000000000005</v>
          </cell>
        </row>
        <row r="589">
          <cell r="A589">
            <v>1</v>
          </cell>
          <cell r="B589">
            <v>0</v>
          </cell>
          <cell r="C589" t="str">
            <v>Hasič</v>
          </cell>
          <cell r="O589">
            <v>16030</v>
          </cell>
          <cell r="P589">
            <v>2200</v>
          </cell>
          <cell r="R589">
            <v>1458.4</v>
          </cell>
          <cell r="S589">
            <v>900</v>
          </cell>
          <cell r="U589">
            <v>0</v>
          </cell>
          <cell r="W589">
            <v>900</v>
          </cell>
          <cell r="Y589">
            <v>16930</v>
          </cell>
          <cell r="Z589">
            <v>2200</v>
          </cell>
          <cell r="AD589">
            <v>1530.4</v>
          </cell>
          <cell r="AF589">
            <v>0</v>
          </cell>
          <cell r="BD589">
            <v>17312.400000000001</v>
          </cell>
          <cell r="BE589">
            <v>2376</v>
          </cell>
          <cell r="BF589">
            <v>18284.400000000001</v>
          </cell>
          <cell r="BG589">
            <v>2376</v>
          </cell>
        </row>
        <row r="590">
          <cell r="A590">
            <v>1</v>
          </cell>
          <cell r="B590">
            <v>0</v>
          </cell>
          <cell r="C590" t="str">
            <v>Hasič</v>
          </cell>
          <cell r="O590">
            <v>17340</v>
          </cell>
          <cell r="P590">
            <v>1750</v>
          </cell>
          <cell r="R590">
            <v>1527.2</v>
          </cell>
          <cell r="S590">
            <v>0</v>
          </cell>
          <cell r="U590">
            <v>0</v>
          </cell>
          <cell r="W590">
            <v>0</v>
          </cell>
          <cell r="Y590">
            <v>17340</v>
          </cell>
          <cell r="Z590">
            <v>1750</v>
          </cell>
          <cell r="AD590">
            <v>1527.2</v>
          </cell>
          <cell r="AF590">
            <v>0</v>
          </cell>
          <cell r="BD590">
            <v>18727.2</v>
          </cell>
          <cell r="BE590">
            <v>1890.0000000000002</v>
          </cell>
          <cell r="BF590">
            <v>18727.2</v>
          </cell>
          <cell r="BG590">
            <v>1890.0000000000002</v>
          </cell>
        </row>
        <row r="591">
          <cell r="A591">
            <v>1</v>
          </cell>
          <cell r="B591">
            <v>0</v>
          </cell>
          <cell r="C591" t="str">
            <v>Hasič</v>
          </cell>
          <cell r="O591">
            <v>17340</v>
          </cell>
          <cell r="P591">
            <v>0</v>
          </cell>
          <cell r="R591">
            <v>1387.2</v>
          </cell>
          <cell r="S591">
            <v>0</v>
          </cell>
          <cell r="U591">
            <v>0</v>
          </cell>
          <cell r="W591">
            <v>0</v>
          </cell>
          <cell r="Y591">
            <v>17340</v>
          </cell>
          <cell r="Z591">
            <v>0</v>
          </cell>
          <cell r="AD591">
            <v>1387.2</v>
          </cell>
          <cell r="AF591">
            <v>0</v>
          </cell>
          <cell r="BD591">
            <v>18727.2</v>
          </cell>
          <cell r="BE591">
            <v>0</v>
          </cell>
          <cell r="BF591">
            <v>18727.2</v>
          </cell>
          <cell r="BG591">
            <v>0</v>
          </cell>
        </row>
        <row r="592">
          <cell r="A592">
            <v>1</v>
          </cell>
          <cell r="B592">
            <v>0</v>
          </cell>
          <cell r="C592" t="str">
            <v>Hasič</v>
          </cell>
          <cell r="O592">
            <v>16949</v>
          </cell>
          <cell r="P592">
            <v>1450</v>
          </cell>
          <cell r="R592">
            <v>1471.92</v>
          </cell>
          <cell r="S592">
            <v>400</v>
          </cell>
          <cell r="U592">
            <v>0</v>
          </cell>
          <cell r="W592">
            <v>400</v>
          </cell>
          <cell r="Y592">
            <v>17349</v>
          </cell>
          <cell r="Z592">
            <v>1450</v>
          </cell>
          <cell r="AD592">
            <v>1503.92</v>
          </cell>
          <cell r="AF592">
            <v>0</v>
          </cell>
          <cell r="BD592">
            <v>18304.920000000002</v>
          </cell>
          <cell r="BE592">
            <v>1566</v>
          </cell>
          <cell r="BF592">
            <v>18736.920000000002</v>
          </cell>
          <cell r="BG592">
            <v>1566</v>
          </cell>
        </row>
        <row r="593">
          <cell r="A593">
            <v>1</v>
          </cell>
          <cell r="B593">
            <v>1</v>
          </cell>
          <cell r="C593" t="str">
            <v>Ostatní</v>
          </cell>
          <cell r="O593">
            <v>32000</v>
          </cell>
          <cell r="P593">
            <v>0</v>
          </cell>
          <cell r="R593">
            <v>2560</v>
          </cell>
          <cell r="S593">
            <v>1000</v>
          </cell>
          <cell r="U593">
            <v>3000</v>
          </cell>
          <cell r="W593">
            <v>4000</v>
          </cell>
          <cell r="Y593">
            <v>36000</v>
          </cell>
          <cell r="Z593">
            <v>0</v>
          </cell>
          <cell r="AD593">
            <v>2880</v>
          </cell>
          <cell r="AF593">
            <v>0</v>
          </cell>
          <cell r="BD593">
            <v>34560</v>
          </cell>
          <cell r="BE593">
            <v>0</v>
          </cell>
          <cell r="BF593">
            <v>38880</v>
          </cell>
          <cell r="BG593">
            <v>0</v>
          </cell>
        </row>
        <row r="594">
          <cell r="A594">
            <v>1</v>
          </cell>
          <cell r="B594">
            <v>0</v>
          </cell>
          <cell r="C594" t="str">
            <v>Hasič</v>
          </cell>
          <cell r="O594">
            <v>19705</v>
          </cell>
          <cell r="P594">
            <v>3700</v>
          </cell>
          <cell r="R594">
            <v>1872.4</v>
          </cell>
          <cell r="S594">
            <v>0</v>
          </cell>
          <cell r="U594">
            <v>0</v>
          </cell>
          <cell r="W594">
            <v>0</v>
          </cell>
          <cell r="Y594">
            <v>19705</v>
          </cell>
          <cell r="Z594">
            <v>3700</v>
          </cell>
          <cell r="AD594">
            <v>1872.4</v>
          </cell>
          <cell r="AF594">
            <v>0</v>
          </cell>
          <cell r="BD594">
            <v>21281.4</v>
          </cell>
          <cell r="BE594">
            <v>3996.0000000000005</v>
          </cell>
          <cell r="BF594">
            <v>21281.4</v>
          </cell>
          <cell r="BG594">
            <v>3996.0000000000005</v>
          </cell>
        </row>
        <row r="595">
          <cell r="A595">
            <v>1</v>
          </cell>
          <cell r="B595">
            <v>0</v>
          </cell>
          <cell r="C595" t="str">
            <v>Hasič</v>
          </cell>
          <cell r="O595">
            <v>19195</v>
          </cell>
          <cell r="P595">
            <v>2400</v>
          </cell>
          <cell r="R595">
            <v>1727.6000000000001</v>
          </cell>
          <cell r="S595">
            <v>0</v>
          </cell>
          <cell r="U595">
            <v>0</v>
          </cell>
          <cell r="W595">
            <v>0</v>
          </cell>
          <cell r="Y595">
            <v>19195</v>
          </cell>
          <cell r="Z595">
            <v>2400</v>
          </cell>
          <cell r="AD595">
            <v>1727.6000000000001</v>
          </cell>
          <cell r="AF595">
            <v>0</v>
          </cell>
          <cell r="BD595">
            <v>20730.600000000002</v>
          </cell>
          <cell r="BE595">
            <v>2592</v>
          </cell>
          <cell r="BF595">
            <v>20730.600000000002</v>
          </cell>
          <cell r="BG595">
            <v>2592</v>
          </cell>
        </row>
        <row r="596">
          <cell r="A596">
            <v>1</v>
          </cell>
          <cell r="B596">
            <v>0</v>
          </cell>
          <cell r="C596" t="str">
            <v>Hasič</v>
          </cell>
          <cell r="O596">
            <v>18072</v>
          </cell>
          <cell r="P596">
            <v>2500</v>
          </cell>
          <cell r="R596">
            <v>1645.76</v>
          </cell>
          <cell r="S596">
            <v>0</v>
          </cell>
          <cell r="U596">
            <v>0</v>
          </cell>
          <cell r="W596">
            <v>0</v>
          </cell>
          <cell r="Y596">
            <v>18072</v>
          </cell>
          <cell r="Z596">
            <v>1900</v>
          </cell>
          <cell r="AD596">
            <v>1597.76</v>
          </cell>
          <cell r="AF596">
            <v>-600</v>
          </cell>
          <cell r="BD596">
            <v>19517.760000000002</v>
          </cell>
          <cell r="BE596">
            <v>2700</v>
          </cell>
          <cell r="BF596">
            <v>19517.760000000002</v>
          </cell>
          <cell r="BG596">
            <v>2052</v>
          </cell>
        </row>
        <row r="597">
          <cell r="A597">
            <v>1</v>
          </cell>
          <cell r="B597">
            <v>0</v>
          </cell>
          <cell r="C597" t="str">
            <v>Hasič</v>
          </cell>
          <cell r="O597">
            <v>17357</v>
          </cell>
          <cell r="P597">
            <v>4550</v>
          </cell>
          <cell r="R597">
            <v>1752.56</v>
          </cell>
          <cell r="S597">
            <v>500</v>
          </cell>
          <cell r="U597">
            <v>0</v>
          </cell>
          <cell r="W597">
            <v>500</v>
          </cell>
          <cell r="Y597">
            <v>17857</v>
          </cell>
          <cell r="Z597">
            <v>4550</v>
          </cell>
          <cell r="AD597">
            <v>1792.56</v>
          </cell>
          <cell r="AF597">
            <v>0</v>
          </cell>
          <cell r="BD597">
            <v>18745.560000000001</v>
          </cell>
          <cell r="BE597">
            <v>4914</v>
          </cell>
          <cell r="BF597">
            <v>19285.560000000001</v>
          </cell>
          <cell r="BG597">
            <v>4914</v>
          </cell>
        </row>
        <row r="598">
          <cell r="A598">
            <v>1</v>
          </cell>
          <cell r="B598">
            <v>0</v>
          </cell>
          <cell r="C598" t="str">
            <v>Hasič</v>
          </cell>
          <cell r="O598">
            <v>18684</v>
          </cell>
          <cell r="P598">
            <v>2450</v>
          </cell>
          <cell r="R598">
            <v>1690.72</v>
          </cell>
          <cell r="S598">
            <v>0</v>
          </cell>
          <cell r="U598">
            <v>0</v>
          </cell>
          <cell r="W598">
            <v>0</v>
          </cell>
          <cell r="Y598">
            <v>18684</v>
          </cell>
          <cell r="Z598">
            <v>2450</v>
          </cell>
          <cell r="AD598">
            <v>1690.72</v>
          </cell>
          <cell r="AF598">
            <v>0</v>
          </cell>
          <cell r="BD598">
            <v>20178.72</v>
          </cell>
          <cell r="BE598">
            <v>2646</v>
          </cell>
          <cell r="BF598">
            <v>20178.72</v>
          </cell>
          <cell r="BG598">
            <v>2646</v>
          </cell>
        </row>
        <row r="599">
          <cell r="A599">
            <v>1</v>
          </cell>
          <cell r="B599">
            <v>0</v>
          </cell>
          <cell r="C599" t="str">
            <v>Hasič</v>
          </cell>
          <cell r="O599">
            <v>16336</v>
          </cell>
          <cell r="P599">
            <v>4000</v>
          </cell>
          <cell r="R599">
            <v>1626.88</v>
          </cell>
          <cell r="S599">
            <v>900</v>
          </cell>
          <cell r="U599">
            <v>0</v>
          </cell>
          <cell r="W599">
            <v>900</v>
          </cell>
          <cell r="Y599">
            <v>17236</v>
          </cell>
          <cell r="Z599">
            <v>4000</v>
          </cell>
          <cell r="AD599">
            <v>1698.88</v>
          </cell>
          <cell r="AF599">
            <v>0</v>
          </cell>
          <cell r="BD599">
            <v>17642.88</v>
          </cell>
          <cell r="BE599">
            <v>4320</v>
          </cell>
          <cell r="BF599">
            <v>18614.88</v>
          </cell>
          <cell r="BG599">
            <v>4320</v>
          </cell>
        </row>
        <row r="600">
          <cell r="A600">
            <v>1</v>
          </cell>
          <cell r="B600">
            <v>0</v>
          </cell>
          <cell r="C600" t="str">
            <v>Hasič</v>
          </cell>
          <cell r="O600">
            <v>16847</v>
          </cell>
          <cell r="P600">
            <v>2800</v>
          </cell>
          <cell r="R600">
            <v>1571.76</v>
          </cell>
          <cell r="S600">
            <v>500</v>
          </cell>
          <cell r="U600">
            <v>0</v>
          </cell>
          <cell r="W600">
            <v>500</v>
          </cell>
          <cell r="Y600">
            <v>17347</v>
          </cell>
          <cell r="Z600">
            <v>2800</v>
          </cell>
          <cell r="AD600">
            <v>1611.76</v>
          </cell>
          <cell r="AF600">
            <v>0</v>
          </cell>
          <cell r="BD600">
            <v>18194.760000000002</v>
          </cell>
          <cell r="BE600">
            <v>3024</v>
          </cell>
          <cell r="BF600">
            <v>18734.760000000002</v>
          </cell>
          <cell r="BG600">
            <v>3024</v>
          </cell>
        </row>
        <row r="601">
          <cell r="A601">
            <v>1</v>
          </cell>
          <cell r="B601">
            <v>0</v>
          </cell>
          <cell r="C601" t="str">
            <v>Hasič</v>
          </cell>
          <cell r="O601">
            <v>17561</v>
          </cell>
          <cell r="P601">
            <v>2300</v>
          </cell>
          <cell r="R601">
            <v>1588.88</v>
          </cell>
          <cell r="S601">
            <v>0</v>
          </cell>
          <cell r="U601">
            <v>0</v>
          </cell>
          <cell r="W601">
            <v>0</v>
          </cell>
          <cell r="Y601">
            <v>17561</v>
          </cell>
          <cell r="Z601">
            <v>2300</v>
          </cell>
          <cell r="AD601">
            <v>1588.88</v>
          </cell>
          <cell r="AF601">
            <v>0</v>
          </cell>
          <cell r="BD601">
            <v>18965.88</v>
          </cell>
          <cell r="BE601">
            <v>2484</v>
          </cell>
          <cell r="BF601">
            <v>18965.88</v>
          </cell>
          <cell r="BG601">
            <v>2484</v>
          </cell>
        </row>
        <row r="602">
          <cell r="A602">
            <v>1</v>
          </cell>
          <cell r="B602">
            <v>0</v>
          </cell>
          <cell r="C602" t="str">
            <v>Hasič</v>
          </cell>
          <cell r="O602">
            <v>15826</v>
          </cell>
          <cell r="P602">
            <v>1300</v>
          </cell>
          <cell r="R602">
            <v>1370.08</v>
          </cell>
          <cell r="S602">
            <v>900</v>
          </cell>
          <cell r="U602">
            <v>0</v>
          </cell>
          <cell r="W602">
            <v>900</v>
          </cell>
          <cell r="Y602">
            <v>16726</v>
          </cell>
          <cell r="Z602">
            <v>1300</v>
          </cell>
          <cell r="AD602">
            <v>1442.08</v>
          </cell>
          <cell r="AF602">
            <v>0</v>
          </cell>
          <cell r="BD602">
            <v>17092.080000000002</v>
          </cell>
          <cell r="BE602">
            <v>1404</v>
          </cell>
          <cell r="BF602">
            <v>18064.080000000002</v>
          </cell>
          <cell r="BG602">
            <v>1404</v>
          </cell>
        </row>
        <row r="603">
          <cell r="A603">
            <v>1</v>
          </cell>
          <cell r="B603">
            <v>1</v>
          </cell>
          <cell r="C603" t="str">
            <v>Ostatní</v>
          </cell>
          <cell r="O603">
            <v>40000</v>
          </cell>
          <cell r="P603">
            <v>0</v>
          </cell>
          <cell r="R603">
            <v>3200</v>
          </cell>
          <cell r="S603">
            <v>0</v>
          </cell>
          <cell r="U603">
            <v>0</v>
          </cell>
          <cell r="W603">
            <v>0</v>
          </cell>
          <cell r="Y603">
            <v>40000</v>
          </cell>
          <cell r="Z603">
            <v>0</v>
          </cell>
          <cell r="AD603">
            <v>3200</v>
          </cell>
          <cell r="AF603">
            <v>0</v>
          </cell>
          <cell r="BD603">
            <v>43200</v>
          </cell>
          <cell r="BE603">
            <v>0</v>
          </cell>
          <cell r="BF603">
            <v>43200</v>
          </cell>
          <cell r="BG603">
            <v>0</v>
          </cell>
        </row>
        <row r="604">
          <cell r="A604">
            <v>1</v>
          </cell>
          <cell r="B604">
            <v>0</v>
          </cell>
          <cell r="C604" t="str">
            <v>Ostatní</v>
          </cell>
          <cell r="O604">
            <v>54800</v>
          </cell>
          <cell r="P604">
            <v>0</v>
          </cell>
          <cell r="R604">
            <v>6576</v>
          </cell>
          <cell r="S604">
            <v>0</v>
          </cell>
          <cell r="U604">
            <v>0</v>
          </cell>
          <cell r="W604">
            <v>0</v>
          </cell>
          <cell r="Y604">
            <v>54800</v>
          </cell>
          <cell r="Z604">
            <v>0</v>
          </cell>
          <cell r="AD604">
            <v>6576</v>
          </cell>
          <cell r="AF604">
            <v>0</v>
          </cell>
          <cell r="BD604">
            <v>61376.000000000007</v>
          </cell>
          <cell r="BE604">
            <v>0</v>
          </cell>
          <cell r="BF604">
            <v>61376.000000000007</v>
          </cell>
          <cell r="BG604">
            <v>0</v>
          </cell>
        </row>
        <row r="605">
          <cell r="A605">
            <v>1</v>
          </cell>
          <cell r="B605">
            <v>0</v>
          </cell>
          <cell r="C605" t="str">
            <v>Hasič</v>
          </cell>
          <cell r="O605">
            <v>17153</v>
          </cell>
          <cell r="P605">
            <v>1100</v>
          </cell>
          <cell r="R605">
            <v>1460.24</v>
          </cell>
          <cell r="S605">
            <v>0</v>
          </cell>
          <cell r="U605">
            <v>0</v>
          </cell>
          <cell r="W605">
            <v>0</v>
          </cell>
          <cell r="Y605">
            <v>17153</v>
          </cell>
          <cell r="Z605">
            <v>1100</v>
          </cell>
          <cell r="AD605">
            <v>1460.24</v>
          </cell>
          <cell r="AF605">
            <v>0</v>
          </cell>
          <cell r="BD605">
            <v>18525.240000000002</v>
          </cell>
          <cell r="BE605">
            <v>1188</v>
          </cell>
          <cell r="BF605">
            <v>18525.240000000002</v>
          </cell>
          <cell r="BG605">
            <v>1188</v>
          </cell>
        </row>
        <row r="606">
          <cell r="A606">
            <v>1</v>
          </cell>
          <cell r="B606">
            <v>0</v>
          </cell>
          <cell r="C606" t="str">
            <v>Hasič</v>
          </cell>
          <cell r="O606">
            <v>15928</v>
          </cell>
          <cell r="P606">
            <v>1500</v>
          </cell>
          <cell r="R606">
            <v>1394.24</v>
          </cell>
          <cell r="S606">
            <v>900</v>
          </cell>
          <cell r="U606">
            <v>0</v>
          </cell>
          <cell r="W606">
            <v>900</v>
          </cell>
          <cell r="Y606">
            <v>16828</v>
          </cell>
          <cell r="Z606">
            <v>1700</v>
          </cell>
          <cell r="AD606">
            <v>1482.24</v>
          </cell>
          <cell r="AF606">
            <v>200</v>
          </cell>
          <cell r="BD606">
            <v>17202.240000000002</v>
          </cell>
          <cell r="BE606">
            <v>1620</v>
          </cell>
          <cell r="BF606">
            <v>18174.240000000002</v>
          </cell>
          <cell r="BG606">
            <v>1836.0000000000002</v>
          </cell>
        </row>
        <row r="607">
          <cell r="A607">
            <v>1</v>
          </cell>
          <cell r="B607">
            <v>0</v>
          </cell>
          <cell r="C607" t="str">
            <v>Hasič</v>
          </cell>
          <cell r="O607">
            <v>16847</v>
          </cell>
          <cell r="P607">
            <v>0</v>
          </cell>
          <cell r="R607">
            <v>1347.76</v>
          </cell>
          <cell r="S607">
            <v>300</v>
          </cell>
          <cell r="U607">
            <v>0</v>
          </cell>
          <cell r="W607">
            <v>300</v>
          </cell>
          <cell r="Y607">
            <v>17147</v>
          </cell>
          <cell r="Z607">
            <v>0</v>
          </cell>
          <cell r="AD607">
            <v>1371.76</v>
          </cell>
          <cell r="AF607">
            <v>0</v>
          </cell>
          <cell r="BD607">
            <v>18194.760000000002</v>
          </cell>
          <cell r="BE607">
            <v>0</v>
          </cell>
          <cell r="BF607">
            <v>18518.760000000002</v>
          </cell>
          <cell r="BG607">
            <v>0</v>
          </cell>
        </row>
        <row r="608">
          <cell r="A608">
            <v>1</v>
          </cell>
          <cell r="B608">
            <v>1</v>
          </cell>
          <cell r="C608" t="str">
            <v>Ostatní</v>
          </cell>
          <cell r="O608">
            <v>30000</v>
          </cell>
          <cell r="P608">
            <v>0</v>
          </cell>
          <cell r="R608">
            <v>2400</v>
          </cell>
          <cell r="S608">
            <v>0</v>
          </cell>
          <cell r="U608">
            <v>0</v>
          </cell>
          <cell r="W608">
            <v>0</v>
          </cell>
          <cell r="Y608">
            <v>30000</v>
          </cell>
          <cell r="Z608">
            <v>0</v>
          </cell>
          <cell r="AD608">
            <v>2400</v>
          </cell>
          <cell r="AF608">
            <v>0</v>
          </cell>
          <cell r="BD608">
            <v>32400.000000000004</v>
          </cell>
          <cell r="BE608">
            <v>0</v>
          </cell>
          <cell r="BF608">
            <v>32400.000000000004</v>
          </cell>
          <cell r="BG608">
            <v>0</v>
          </cell>
        </row>
        <row r="609">
          <cell r="A609">
            <v>1</v>
          </cell>
          <cell r="B609">
            <v>0</v>
          </cell>
          <cell r="C609" t="str">
            <v>Hasič</v>
          </cell>
          <cell r="O609">
            <v>17153</v>
          </cell>
          <cell r="P609">
            <v>2000</v>
          </cell>
          <cell r="R609">
            <v>1532.24</v>
          </cell>
          <cell r="S609">
            <v>0</v>
          </cell>
          <cell r="U609">
            <v>0</v>
          </cell>
          <cell r="W609">
            <v>0</v>
          </cell>
          <cell r="Y609">
            <v>17153</v>
          </cell>
          <cell r="Z609">
            <v>2000</v>
          </cell>
          <cell r="AD609">
            <v>1532.24</v>
          </cell>
          <cell r="AF609">
            <v>0</v>
          </cell>
          <cell r="BD609">
            <v>18525.240000000002</v>
          </cell>
          <cell r="BE609">
            <v>2160</v>
          </cell>
          <cell r="BF609">
            <v>18525.240000000002</v>
          </cell>
          <cell r="BG609">
            <v>2160</v>
          </cell>
        </row>
        <row r="610">
          <cell r="A610">
            <v>1</v>
          </cell>
          <cell r="B610">
            <v>0</v>
          </cell>
          <cell r="C610" t="str">
            <v>Hasič</v>
          </cell>
          <cell r="O610">
            <v>17340</v>
          </cell>
          <cell r="P610">
            <v>0</v>
          </cell>
          <cell r="R610">
            <v>1387.2</v>
          </cell>
          <cell r="S610">
            <v>0</v>
          </cell>
          <cell r="U610">
            <v>0</v>
          </cell>
          <cell r="W610">
            <v>0</v>
          </cell>
          <cell r="Y610">
            <v>17340</v>
          </cell>
          <cell r="Z610">
            <v>1000</v>
          </cell>
          <cell r="AD610">
            <v>1467.2</v>
          </cell>
          <cell r="AF610">
            <v>1000</v>
          </cell>
          <cell r="BD610">
            <v>18727.2</v>
          </cell>
          <cell r="BE610">
            <v>0</v>
          </cell>
          <cell r="BF610">
            <v>18727.2</v>
          </cell>
          <cell r="BG610">
            <v>1080</v>
          </cell>
        </row>
        <row r="611">
          <cell r="A611">
            <v>1</v>
          </cell>
          <cell r="B611">
            <v>0</v>
          </cell>
          <cell r="C611" t="str">
            <v>Hasič</v>
          </cell>
          <cell r="O611">
            <v>19991</v>
          </cell>
          <cell r="P611">
            <v>2350</v>
          </cell>
          <cell r="R611">
            <v>1787.28</v>
          </cell>
          <cell r="S611">
            <v>0</v>
          </cell>
          <cell r="U611">
            <v>0</v>
          </cell>
          <cell r="W611">
            <v>0</v>
          </cell>
          <cell r="Y611">
            <v>19991</v>
          </cell>
          <cell r="Z611">
            <v>2350</v>
          </cell>
          <cell r="AD611">
            <v>1787.28</v>
          </cell>
          <cell r="AF611">
            <v>0</v>
          </cell>
          <cell r="BD611">
            <v>21590.280000000002</v>
          </cell>
          <cell r="BE611">
            <v>2538</v>
          </cell>
          <cell r="BF611">
            <v>21590.280000000002</v>
          </cell>
          <cell r="BG611">
            <v>2538</v>
          </cell>
        </row>
        <row r="612">
          <cell r="A612">
            <v>1</v>
          </cell>
          <cell r="B612">
            <v>0</v>
          </cell>
          <cell r="C612" t="str">
            <v>Hasič</v>
          </cell>
          <cell r="O612">
            <v>17857</v>
          </cell>
          <cell r="P612">
            <v>1400</v>
          </cell>
          <cell r="R612">
            <v>1540.56</v>
          </cell>
          <cell r="S612">
            <v>0</v>
          </cell>
          <cell r="U612">
            <v>0</v>
          </cell>
          <cell r="W612">
            <v>0</v>
          </cell>
          <cell r="Y612">
            <v>17857</v>
          </cell>
          <cell r="Z612">
            <v>1400</v>
          </cell>
          <cell r="AD612">
            <v>1540.56</v>
          </cell>
          <cell r="AF612">
            <v>0</v>
          </cell>
          <cell r="BD612">
            <v>19285.560000000001</v>
          </cell>
          <cell r="BE612">
            <v>1512</v>
          </cell>
          <cell r="BF612">
            <v>19285.560000000001</v>
          </cell>
          <cell r="BG612">
            <v>1512</v>
          </cell>
        </row>
        <row r="613">
          <cell r="A613">
            <v>1</v>
          </cell>
          <cell r="B613">
            <v>0</v>
          </cell>
          <cell r="C613" t="str">
            <v>Hasič</v>
          </cell>
          <cell r="O613">
            <v>18666</v>
          </cell>
          <cell r="P613">
            <v>2950</v>
          </cell>
          <cell r="R613">
            <v>1729.28</v>
          </cell>
          <cell r="S613">
            <v>0</v>
          </cell>
          <cell r="U613">
            <v>0</v>
          </cell>
          <cell r="W613">
            <v>0</v>
          </cell>
          <cell r="Y613">
            <v>18666</v>
          </cell>
          <cell r="Z613">
            <v>2950</v>
          </cell>
          <cell r="AD613">
            <v>1729.28</v>
          </cell>
          <cell r="AF613">
            <v>0</v>
          </cell>
          <cell r="BD613">
            <v>20159.280000000002</v>
          </cell>
          <cell r="BE613">
            <v>3186</v>
          </cell>
          <cell r="BF613">
            <v>20159.280000000002</v>
          </cell>
          <cell r="BG613">
            <v>3186</v>
          </cell>
        </row>
        <row r="614">
          <cell r="A614">
            <v>1</v>
          </cell>
          <cell r="B614">
            <v>0</v>
          </cell>
          <cell r="C614" t="str">
            <v>Hasič</v>
          </cell>
          <cell r="O614">
            <v>17646</v>
          </cell>
          <cell r="P614">
            <v>1750</v>
          </cell>
          <cell r="R614">
            <v>1551.68</v>
          </cell>
          <cell r="S614">
            <v>0</v>
          </cell>
          <cell r="U614">
            <v>0</v>
          </cell>
          <cell r="W614">
            <v>0</v>
          </cell>
          <cell r="Y614">
            <v>17646</v>
          </cell>
          <cell r="Z614">
            <v>1950</v>
          </cell>
          <cell r="AD614">
            <v>1567.68</v>
          </cell>
          <cell r="AF614">
            <v>200</v>
          </cell>
          <cell r="BD614">
            <v>19057.68</v>
          </cell>
          <cell r="BE614">
            <v>1890.0000000000002</v>
          </cell>
          <cell r="BF614">
            <v>19057.68</v>
          </cell>
          <cell r="BG614">
            <v>2106</v>
          </cell>
        </row>
        <row r="615">
          <cell r="A615">
            <v>1</v>
          </cell>
          <cell r="B615">
            <v>0</v>
          </cell>
          <cell r="C615" t="str">
            <v>Ostatní</v>
          </cell>
          <cell r="O615">
            <v>63432</v>
          </cell>
          <cell r="P615">
            <v>0</v>
          </cell>
          <cell r="R615">
            <v>7611.84</v>
          </cell>
          <cell r="S615">
            <v>0</v>
          </cell>
          <cell r="U615">
            <v>0</v>
          </cell>
          <cell r="W615">
            <v>0</v>
          </cell>
          <cell r="Y615">
            <v>63432</v>
          </cell>
          <cell r="Z615">
            <v>0</v>
          </cell>
          <cell r="AD615">
            <v>7611.84</v>
          </cell>
          <cell r="AF615">
            <v>0</v>
          </cell>
          <cell r="BD615">
            <v>71043.840000000011</v>
          </cell>
          <cell r="BE615">
            <v>0</v>
          </cell>
          <cell r="BF615">
            <v>71043.840000000011</v>
          </cell>
          <cell r="BG615">
            <v>0</v>
          </cell>
        </row>
        <row r="616">
          <cell r="A616">
            <v>1</v>
          </cell>
          <cell r="B616">
            <v>0</v>
          </cell>
          <cell r="C616" t="str">
            <v>Hasič</v>
          </cell>
          <cell r="O616">
            <v>19440</v>
          </cell>
          <cell r="P616">
            <v>1550</v>
          </cell>
          <cell r="R616">
            <v>1679.2</v>
          </cell>
          <cell r="S616">
            <v>0</v>
          </cell>
          <cell r="U616">
            <v>0</v>
          </cell>
          <cell r="W616">
            <v>0</v>
          </cell>
          <cell r="Y616">
            <v>19440</v>
          </cell>
          <cell r="Z616">
            <v>1550</v>
          </cell>
          <cell r="AD616">
            <v>1679.2</v>
          </cell>
          <cell r="AF616">
            <v>0</v>
          </cell>
          <cell r="BD616">
            <v>20995.200000000001</v>
          </cell>
          <cell r="BE616">
            <v>1674</v>
          </cell>
          <cell r="BF616">
            <v>20995.200000000001</v>
          </cell>
          <cell r="BG616">
            <v>1674</v>
          </cell>
        </row>
        <row r="617">
          <cell r="A617">
            <v>1</v>
          </cell>
          <cell r="B617">
            <v>0</v>
          </cell>
          <cell r="C617" t="str">
            <v>Hasič</v>
          </cell>
          <cell r="O617">
            <v>15928</v>
          </cell>
          <cell r="P617">
            <v>3450</v>
          </cell>
          <cell r="R617">
            <v>1550.24</v>
          </cell>
          <cell r="S617">
            <v>900</v>
          </cell>
          <cell r="U617">
            <v>0</v>
          </cell>
          <cell r="W617">
            <v>900</v>
          </cell>
          <cell r="Y617">
            <v>16828</v>
          </cell>
          <cell r="Z617">
            <v>2700</v>
          </cell>
          <cell r="AD617">
            <v>1562.24</v>
          </cell>
          <cell r="AF617">
            <v>-750</v>
          </cell>
          <cell r="BD617">
            <v>17202.240000000002</v>
          </cell>
          <cell r="BE617">
            <v>3726.0000000000005</v>
          </cell>
          <cell r="BF617">
            <v>18174.240000000002</v>
          </cell>
          <cell r="BG617">
            <v>2916</v>
          </cell>
        </row>
        <row r="618">
          <cell r="A618">
            <v>1</v>
          </cell>
          <cell r="B618">
            <v>0</v>
          </cell>
          <cell r="C618" t="str">
            <v>Hasič</v>
          </cell>
          <cell r="O618">
            <v>17459</v>
          </cell>
          <cell r="P618">
            <v>1400</v>
          </cell>
          <cell r="R618">
            <v>1508.72</v>
          </cell>
          <cell r="S618">
            <v>0</v>
          </cell>
          <cell r="U618">
            <v>0</v>
          </cell>
          <cell r="W618">
            <v>0</v>
          </cell>
          <cell r="Y618">
            <v>17459</v>
          </cell>
          <cell r="Z618">
            <v>2000</v>
          </cell>
          <cell r="AD618">
            <v>1556.72</v>
          </cell>
          <cell r="AF618">
            <v>600</v>
          </cell>
          <cell r="BD618">
            <v>18855.72</v>
          </cell>
          <cell r="BE618">
            <v>1512</v>
          </cell>
          <cell r="BF618">
            <v>18855.72</v>
          </cell>
          <cell r="BG618">
            <v>2160</v>
          </cell>
        </row>
        <row r="619">
          <cell r="A619">
            <v>1</v>
          </cell>
          <cell r="B619">
            <v>0</v>
          </cell>
          <cell r="C619" t="str">
            <v>Hasič</v>
          </cell>
          <cell r="O619">
            <v>17153</v>
          </cell>
          <cell r="P619">
            <v>2150</v>
          </cell>
          <cell r="R619">
            <v>1544.24</v>
          </cell>
          <cell r="S619">
            <v>400</v>
          </cell>
          <cell r="U619">
            <v>0</v>
          </cell>
          <cell r="W619">
            <v>400</v>
          </cell>
          <cell r="Y619">
            <v>17553</v>
          </cell>
          <cell r="Z619">
            <v>2150</v>
          </cell>
          <cell r="AD619">
            <v>1576.24</v>
          </cell>
          <cell r="AF619">
            <v>0</v>
          </cell>
          <cell r="BD619">
            <v>18525.240000000002</v>
          </cell>
          <cell r="BE619">
            <v>2322</v>
          </cell>
          <cell r="BF619">
            <v>18957.240000000002</v>
          </cell>
          <cell r="BG619">
            <v>2322</v>
          </cell>
        </row>
        <row r="620">
          <cell r="A620">
            <v>1</v>
          </cell>
          <cell r="B620">
            <v>0</v>
          </cell>
          <cell r="C620" t="str">
            <v>Hasič</v>
          </cell>
          <cell r="O620">
            <v>19910</v>
          </cell>
          <cell r="P620">
            <v>2300</v>
          </cell>
          <cell r="R620">
            <v>1776.8</v>
          </cell>
          <cell r="S620">
            <v>0</v>
          </cell>
          <cell r="U620">
            <v>0</v>
          </cell>
          <cell r="W620">
            <v>0</v>
          </cell>
          <cell r="Y620">
            <v>19910</v>
          </cell>
          <cell r="Z620">
            <v>2300</v>
          </cell>
          <cell r="AD620">
            <v>1776.8</v>
          </cell>
          <cell r="AF620">
            <v>0</v>
          </cell>
          <cell r="BD620">
            <v>21502.800000000003</v>
          </cell>
          <cell r="BE620">
            <v>2484</v>
          </cell>
          <cell r="BF620">
            <v>21502.800000000003</v>
          </cell>
          <cell r="BG620">
            <v>2484</v>
          </cell>
        </row>
        <row r="621">
          <cell r="A621">
            <v>1</v>
          </cell>
          <cell r="B621">
            <v>1</v>
          </cell>
          <cell r="C621" t="str">
            <v>Ostatní</v>
          </cell>
          <cell r="O621">
            <v>17098</v>
          </cell>
          <cell r="P621">
            <v>0</v>
          </cell>
          <cell r="R621">
            <v>18465.84</v>
          </cell>
          <cell r="S621">
            <v>0</v>
          </cell>
          <cell r="U621">
            <v>0</v>
          </cell>
          <cell r="W621">
            <v>0</v>
          </cell>
          <cell r="Y621">
            <v>17098</v>
          </cell>
          <cell r="Z621">
            <v>0</v>
          </cell>
          <cell r="AD621">
            <v>18465.84</v>
          </cell>
          <cell r="AF621">
            <v>0</v>
          </cell>
          <cell r="BD621">
            <v>35563.840000000004</v>
          </cell>
          <cell r="BE621">
            <v>0</v>
          </cell>
          <cell r="BF621">
            <v>35563.840000000004</v>
          </cell>
          <cell r="BG621">
            <v>0</v>
          </cell>
        </row>
        <row r="622">
          <cell r="A622">
            <v>1</v>
          </cell>
          <cell r="B622">
            <v>0</v>
          </cell>
          <cell r="C622" t="str">
            <v>Hasič</v>
          </cell>
          <cell r="O622">
            <v>19493</v>
          </cell>
          <cell r="P622">
            <v>4650</v>
          </cell>
          <cell r="R622">
            <v>1931.44</v>
          </cell>
          <cell r="S622">
            <v>0</v>
          </cell>
          <cell r="U622">
            <v>0</v>
          </cell>
          <cell r="W622">
            <v>0</v>
          </cell>
          <cell r="Y622">
            <v>19493</v>
          </cell>
          <cell r="Z622">
            <v>4650</v>
          </cell>
          <cell r="AD622">
            <v>1931.44</v>
          </cell>
          <cell r="AF622">
            <v>0</v>
          </cell>
          <cell r="BD622">
            <v>21052.440000000002</v>
          </cell>
          <cell r="BE622">
            <v>5022</v>
          </cell>
          <cell r="BF622">
            <v>21052.440000000002</v>
          </cell>
          <cell r="BG622">
            <v>5022</v>
          </cell>
        </row>
        <row r="623">
          <cell r="A623">
            <v>1</v>
          </cell>
          <cell r="B623">
            <v>0</v>
          </cell>
          <cell r="C623" t="str">
            <v>Hasič</v>
          </cell>
          <cell r="O623">
            <v>15826</v>
          </cell>
          <cell r="P623">
            <v>700</v>
          </cell>
          <cell r="R623">
            <v>1322.08</v>
          </cell>
          <cell r="S623">
            <v>900</v>
          </cell>
          <cell r="U623">
            <v>0</v>
          </cell>
          <cell r="W623">
            <v>900</v>
          </cell>
          <cell r="Y623">
            <v>16726</v>
          </cell>
          <cell r="Z623">
            <v>2100</v>
          </cell>
          <cell r="AD623">
            <v>1506.08</v>
          </cell>
          <cell r="AF623">
            <v>1400</v>
          </cell>
          <cell r="BD623">
            <v>17092.080000000002</v>
          </cell>
          <cell r="BE623">
            <v>756</v>
          </cell>
          <cell r="BF623">
            <v>18064.080000000002</v>
          </cell>
          <cell r="BG623">
            <v>2268</v>
          </cell>
        </row>
        <row r="624">
          <cell r="A624">
            <v>1</v>
          </cell>
          <cell r="B624">
            <v>0</v>
          </cell>
          <cell r="C624" t="str">
            <v>Hasič</v>
          </cell>
          <cell r="O624">
            <v>17153</v>
          </cell>
          <cell r="P624">
            <v>1700</v>
          </cell>
          <cell r="R624">
            <v>1508.24</v>
          </cell>
          <cell r="S624">
            <v>0</v>
          </cell>
          <cell r="U624">
            <v>0</v>
          </cell>
          <cell r="W624">
            <v>0</v>
          </cell>
          <cell r="Y624">
            <v>17153</v>
          </cell>
          <cell r="Z624">
            <v>1700</v>
          </cell>
          <cell r="AD624">
            <v>1508.24</v>
          </cell>
          <cell r="AF624">
            <v>0</v>
          </cell>
          <cell r="BD624">
            <v>18525.240000000002</v>
          </cell>
          <cell r="BE624">
            <v>1836.0000000000002</v>
          </cell>
          <cell r="BF624">
            <v>18525.240000000002</v>
          </cell>
          <cell r="BG624">
            <v>1836.0000000000002</v>
          </cell>
        </row>
        <row r="625">
          <cell r="A625">
            <v>1</v>
          </cell>
          <cell r="B625">
            <v>0</v>
          </cell>
          <cell r="C625" t="str">
            <v>Hasič</v>
          </cell>
          <cell r="O625">
            <v>18054</v>
          </cell>
          <cell r="P625">
            <v>2800</v>
          </cell>
          <cell r="R625">
            <v>1668.32</v>
          </cell>
          <cell r="S625">
            <v>0</v>
          </cell>
          <cell r="U625">
            <v>0</v>
          </cell>
          <cell r="W625">
            <v>0</v>
          </cell>
          <cell r="Y625">
            <v>18054</v>
          </cell>
          <cell r="Z625">
            <v>2800</v>
          </cell>
          <cell r="AD625">
            <v>1668.32</v>
          </cell>
          <cell r="AF625">
            <v>0</v>
          </cell>
          <cell r="BD625">
            <v>19498.32</v>
          </cell>
          <cell r="BE625">
            <v>3024</v>
          </cell>
          <cell r="BF625">
            <v>19498.32</v>
          </cell>
          <cell r="BG625">
            <v>3024</v>
          </cell>
        </row>
        <row r="626">
          <cell r="A626">
            <v>1</v>
          </cell>
          <cell r="B626">
            <v>0</v>
          </cell>
          <cell r="C626" t="str">
            <v>Hasič</v>
          </cell>
          <cell r="O626">
            <v>15928</v>
          </cell>
          <cell r="P626">
            <v>700</v>
          </cell>
          <cell r="R626">
            <v>1330.24</v>
          </cell>
          <cell r="S626">
            <v>900</v>
          </cell>
          <cell r="U626">
            <v>0</v>
          </cell>
          <cell r="W626">
            <v>900</v>
          </cell>
          <cell r="Y626">
            <v>16828</v>
          </cell>
          <cell r="Z626">
            <v>1500</v>
          </cell>
          <cell r="AD626">
            <v>1466.24</v>
          </cell>
          <cell r="AF626">
            <v>800</v>
          </cell>
          <cell r="BD626">
            <v>17202.240000000002</v>
          </cell>
          <cell r="BE626">
            <v>756</v>
          </cell>
          <cell r="BF626">
            <v>18174.240000000002</v>
          </cell>
          <cell r="BG626">
            <v>1620</v>
          </cell>
        </row>
        <row r="627">
          <cell r="A627">
            <v>1</v>
          </cell>
          <cell r="B627">
            <v>1</v>
          </cell>
          <cell r="C627" t="str">
            <v>Ostatní</v>
          </cell>
          <cell r="O627">
            <v>17098</v>
          </cell>
          <cell r="P627">
            <v>0</v>
          </cell>
          <cell r="R627">
            <v>18465.84</v>
          </cell>
          <cell r="S627">
            <v>0</v>
          </cell>
          <cell r="U627">
            <v>0</v>
          </cell>
          <cell r="W627">
            <v>0</v>
          </cell>
          <cell r="Y627">
            <v>17098</v>
          </cell>
          <cell r="Z627">
            <v>0</v>
          </cell>
          <cell r="AD627">
            <v>18465.84</v>
          </cell>
          <cell r="AF627">
            <v>0</v>
          </cell>
          <cell r="BD627">
            <v>35563.840000000004</v>
          </cell>
          <cell r="BE627">
            <v>0</v>
          </cell>
          <cell r="BF627">
            <v>35563.840000000004</v>
          </cell>
          <cell r="BG627">
            <v>0</v>
          </cell>
        </row>
        <row r="628">
          <cell r="A628">
            <v>1</v>
          </cell>
          <cell r="B628">
            <v>0</v>
          </cell>
          <cell r="C628" t="str">
            <v>Hasič</v>
          </cell>
          <cell r="O628">
            <v>17357</v>
          </cell>
          <cell r="P628">
            <v>1350</v>
          </cell>
          <cell r="R628">
            <v>1496.56</v>
          </cell>
          <cell r="S628">
            <v>0</v>
          </cell>
          <cell r="U628">
            <v>0</v>
          </cell>
          <cell r="W628">
            <v>0</v>
          </cell>
          <cell r="Y628">
            <v>17357</v>
          </cell>
          <cell r="Z628">
            <v>1350</v>
          </cell>
          <cell r="AD628">
            <v>1496.56</v>
          </cell>
          <cell r="AF628">
            <v>0</v>
          </cell>
          <cell r="BD628">
            <v>18745.560000000001</v>
          </cell>
          <cell r="BE628">
            <v>1458</v>
          </cell>
          <cell r="BF628">
            <v>18745.560000000001</v>
          </cell>
          <cell r="BG628">
            <v>1458</v>
          </cell>
        </row>
        <row r="629">
          <cell r="A629">
            <v>1</v>
          </cell>
          <cell r="B629">
            <v>0</v>
          </cell>
          <cell r="C629" t="str">
            <v>Hasič</v>
          </cell>
          <cell r="O629">
            <v>18786</v>
          </cell>
          <cell r="P629">
            <v>1800</v>
          </cell>
          <cell r="R629">
            <v>1646.88</v>
          </cell>
          <cell r="S629">
            <v>0</v>
          </cell>
          <cell r="U629">
            <v>0</v>
          </cell>
          <cell r="W629">
            <v>0</v>
          </cell>
          <cell r="Y629">
            <v>18786</v>
          </cell>
          <cell r="Z629">
            <v>1800</v>
          </cell>
          <cell r="AD629">
            <v>1646.88</v>
          </cell>
          <cell r="AF629">
            <v>0</v>
          </cell>
          <cell r="BD629">
            <v>20288.88</v>
          </cell>
          <cell r="BE629">
            <v>1944.0000000000002</v>
          </cell>
          <cell r="BF629">
            <v>20288.88</v>
          </cell>
          <cell r="BG629">
            <v>1944.0000000000002</v>
          </cell>
        </row>
        <row r="630">
          <cell r="A630">
            <v>1</v>
          </cell>
          <cell r="B630">
            <v>0</v>
          </cell>
          <cell r="C630" t="str">
            <v>Hasič</v>
          </cell>
          <cell r="O630">
            <v>17357</v>
          </cell>
          <cell r="P630">
            <v>2750</v>
          </cell>
          <cell r="R630">
            <v>1608.56</v>
          </cell>
          <cell r="S630">
            <v>400</v>
          </cell>
          <cell r="U630">
            <v>0</v>
          </cell>
          <cell r="W630">
            <v>400</v>
          </cell>
          <cell r="Y630">
            <v>17757</v>
          </cell>
          <cell r="Z630">
            <v>2750</v>
          </cell>
          <cell r="AD630">
            <v>1640.56</v>
          </cell>
          <cell r="AF630">
            <v>0</v>
          </cell>
          <cell r="BD630">
            <v>18745.560000000001</v>
          </cell>
          <cell r="BE630">
            <v>2970</v>
          </cell>
          <cell r="BF630">
            <v>19177.560000000001</v>
          </cell>
          <cell r="BG630">
            <v>2970</v>
          </cell>
        </row>
        <row r="631">
          <cell r="A631">
            <v>1</v>
          </cell>
          <cell r="B631">
            <v>0</v>
          </cell>
          <cell r="C631" t="str">
            <v>Hasič</v>
          </cell>
          <cell r="O631">
            <v>17357</v>
          </cell>
          <cell r="P631">
            <v>2350</v>
          </cell>
          <cell r="R631">
            <v>1576.56</v>
          </cell>
          <cell r="S631">
            <v>400</v>
          </cell>
          <cell r="U631">
            <v>0</v>
          </cell>
          <cell r="W631">
            <v>400</v>
          </cell>
          <cell r="Y631">
            <v>17757</v>
          </cell>
          <cell r="Z631">
            <v>2350</v>
          </cell>
          <cell r="AD631">
            <v>1608.56</v>
          </cell>
          <cell r="AF631">
            <v>0</v>
          </cell>
          <cell r="BD631">
            <v>18745.560000000001</v>
          </cell>
          <cell r="BE631">
            <v>2538</v>
          </cell>
          <cell r="BF631">
            <v>19177.560000000001</v>
          </cell>
          <cell r="BG631">
            <v>2538</v>
          </cell>
        </row>
        <row r="632">
          <cell r="A632">
            <v>1</v>
          </cell>
          <cell r="B632">
            <v>0</v>
          </cell>
          <cell r="C632" t="str">
            <v>Hasič</v>
          </cell>
          <cell r="O632">
            <v>15928</v>
          </cell>
          <cell r="P632">
            <v>2500</v>
          </cell>
          <cell r="R632">
            <v>1474.24</v>
          </cell>
          <cell r="S632">
            <v>900</v>
          </cell>
          <cell r="U632">
            <v>0</v>
          </cell>
          <cell r="W632">
            <v>900</v>
          </cell>
          <cell r="Y632">
            <v>16828</v>
          </cell>
          <cell r="Z632">
            <v>2500</v>
          </cell>
          <cell r="AD632">
            <v>1546.24</v>
          </cell>
          <cell r="AF632">
            <v>0</v>
          </cell>
          <cell r="BD632">
            <v>17202.240000000002</v>
          </cell>
          <cell r="BE632">
            <v>2700</v>
          </cell>
          <cell r="BF632">
            <v>18174.240000000002</v>
          </cell>
          <cell r="BG632">
            <v>2700</v>
          </cell>
        </row>
        <row r="633">
          <cell r="A633">
            <v>1</v>
          </cell>
          <cell r="B633">
            <v>0</v>
          </cell>
          <cell r="C633" t="str">
            <v>Hasič</v>
          </cell>
          <cell r="O633">
            <v>16847</v>
          </cell>
          <cell r="P633">
            <v>2650</v>
          </cell>
          <cell r="R633">
            <v>1559.76</v>
          </cell>
          <cell r="S633">
            <v>500</v>
          </cell>
          <cell r="U633">
            <v>0</v>
          </cell>
          <cell r="W633">
            <v>500</v>
          </cell>
          <cell r="Y633">
            <v>17347</v>
          </cell>
          <cell r="Z633">
            <v>2850</v>
          </cell>
          <cell r="AD633">
            <v>1615.76</v>
          </cell>
          <cell r="AF633">
            <v>200</v>
          </cell>
          <cell r="BD633">
            <v>18194.760000000002</v>
          </cell>
          <cell r="BE633">
            <v>2862</v>
          </cell>
          <cell r="BF633">
            <v>18734.760000000002</v>
          </cell>
          <cell r="BG633">
            <v>3078</v>
          </cell>
        </row>
        <row r="634">
          <cell r="A634">
            <v>1</v>
          </cell>
          <cell r="B634">
            <v>0</v>
          </cell>
          <cell r="C634" t="str">
            <v>Hasič</v>
          </cell>
          <cell r="O634">
            <v>17340</v>
          </cell>
          <cell r="P634">
            <v>500</v>
          </cell>
          <cell r="R634">
            <v>1427.2</v>
          </cell>
          <cell r="S634">
            <v>0</v>
          </cell>
          <cell r="U634">
            <v>0</v>
          </cell>
          <cell r="W634">
            <v>0</v>
          </cell>
          <cell r="Y634">
            <v>17340</v>
          </cell>
          <cell r="Z634">
            <v>450</v>
          </cell>
          <cell r="AD634">
            <v>1423.2</v>
          </cell>
          <cell r="AF634">
            <v>-50</v>
          </cell>
          <cell r="BD634">
            <v>18727.2</v>
          </cell>
          <cell r="BE634">
            <v>540</v>
          </cell>
          <cell r="BF634">
            <v>18727.2</v>
          </cell>
          <cell r="BG634">
            <v>486.00000000000006</v>
          </cell>
        </row>
        <row r="635">
          <cell r="A635">
            <v>1</v>
          </cell>
          <cell r="B635">
            <v>0</v>
          </cell>
          <cell r="C635" t="str">
            <v>Hasič</v>
          </cell>
          <cell r="O635">
            <v>16132</v>
          </cell>
          <cell r="P635">
            <v>5500</v>
          </cell>
          <cell r="R635">
            <v>1730.56</v>
          </cell>
          <cell r="S635">
            <v>900</v>
          </cell>
          <cell r="U635">
            <v>0</v>
          </cell>
          <cell r="W635">
            <v>900</v>
          </cell>
          <cell r="Y635">
            <v>17032</v>
          </cell>
          <cell r="Z635">
            <v>5500</v>
          </cell>
          <cell r="AD635">
            <v>1802.56</v>
          </cell>
          <cell r="AF635">
            <v>0</v>
          </cell>
          <cell r="BD635">
            <v>17422.560000000001</v>
          </cell>
          <cell r="BE635">
            <v>5940</v>
          </cell>
          <cell r="BF635">
            <v>18394.560000000001</v>
          </cell>
          <cell r="BG635">
            <v>5940</v>
          </cell>
        </row>
        <row r="636">
          <cell r="A636">
            <v>1</v>
          </cell>
          <cell r="B636">
            <v>1</v>
          </cell>
          <cell r="C636" t="str">
            <v>Hasič</v>
          </cell>
          <cell r="O636">
            <v>16949</v>
          </cell>
          <cell r="P636">
            <v>0</v>
          </cell>
          <cell r="R636">
            <v>1355.92</v>
          </cell>
          <cell r="S636">
            <v>500</v>
          </cell>
          <cell r="U636">
            <v>0</v>
          </cell>
          <cell r="W636">
            <v>500</v>
          </cell>
          <cell r="Y636">
            <v>17449</v>
          </cell>
          <cell r="Z636">
            <v>200</v>
          </cell>
          <cell r="AD636">
            <v>1411.92</v>
          </cell>
          <cell r="AF636">
            <v>200</v>
          </cell>
          <cell r="BD636">
            <v>18304.920000000002</v>
          </cell>
          <cell r="BE636">
            <v>0</v>
          </cell>
          <cell r="BF636">
            <v>18844.920000000002</v>
          </cell>
          <cell r="BG636">
            <v>216</v>
          </cell>
        </row>
        <row r="637">
          <cell r="A637">
            <v>1</v>
          </cell>
          <cell r="B637">
            <v>0</v>
          </cell>
          <cell r="C637" t="str">
            <v>Ostatní</v>
          </cell>
          <cell r="O637">
            <v>60088</v>
          </cell>
          <cell r="P637">
            <v>0</v>
          </cell>
          <cell r="R637">
            <v>7210.5599999999995</v>
          </cell>
          <cell r="S637">
            <v>0</v>
          </cell>
          <cell r="U637">
            <v>0</v>
          </cell>
          <cell r="W637">
            <v>0</v>
          </cell>
          <cell r="Y637">
            <v>60088</v>
          </cell>
          <cell r="Z637">
            <v>0</v>
          </cell>
          <cell r="AD637">
            <v>7210.5599999999995</v>
          </cell>
          <cell r="AF637">
            <v>0</v>
          </cell>
          <cell r="BD637">
            <v>67298.560000000012</v>
          </cell>
          <cell r="BE637">
            <v>0</v>
          </cell>
          <cell r="BF637">
            <v>67298.560000000012</v>
          </cell>
          <cell r="BG637">
            <v>0</v>
          </cell>
        </row>
        <row r="638">
          <cell r="A638">
            <v>1</v>
          </cell>
          <cell r="B638">
            <v>0</v>
          </cell>
          <cell r="C638" t="str">
            <v>Hasič</v>
          </cell>
          <cell r="O638">
            <v>18072</v>
          </cell>
          <cell r="P638">
            <v>2650</v>
          </cell>
          <cell r="R638">
            <v>1657.76</v>
          </cell>
          <cell r="S638">
            <v>0</v>
          </cell>
          <cell r="U638">
            <v>0</v>
          </cell>
          <cell r="W638">
            <v>0</v>
          </cell>
          <cell r="Y638">
            <v>18072</v>
          </cell>
          <cell r="Z638">
            <v>2450</v>
          </cell>
          <cell r="AD638">
            <v>1641.76</v>
          </cell>
          <cell r="AF638">
            <v>-200</v>
          </cell>
          <cell r="BD638">
            <v>19517.760000000002</v>
          </cell>
          <cell r="BE638">
            <v>2862</v>
          </cell>
          <cell r="BF638">
            <v>19517.760000000002</v>
          </cell>
          <cell r="BG638">
            <v>2646</v>
          </cell>
        </row>
        <row r="639">
          <cell r="A639">
            <v>1</v>
          </cell>
          <cell r="B639">
            <v>0</v>
          </cell>
          <cell r="C639" t="str">
            <v>Hasič</v>
          </cell>
          <cell r="O639">
            <v>19879</v>
          </cell>
          <cell r="P639">
            <v>3300</v>
          </cell>
          <cell r="R639">
            <v>1854.32</v>
          </cell>
          <cell r="S639">
            <v>0</v>
          </cell>
          <cell r="U639">
            <v>0</v>
          </cell>
          <cell r="W639">
            <v>0</v>
          </cell>
          <cell r="Y639">
            <v>19879</v>
          </cell>
          <cell r="Z639">
            <v>3300</v>
          </cell>
          <cell r="AD639">
            <v>1854.32</v>
          </cell>
          <cell r="AF639">
            <v>0</v>
          </cell>
          <cell r="BD639">
            <v>21469.32</v>
          </cell>
          <cell r="BE639">
            <v>3564.0000000000005</v>
          </cell>
          <cell r="BF639">
            <v>21469.32</v>
          </cell>
          <cell r="BG639">
            <v>3564.0000000000005</v>
          </cell>
        </row>
        <row r="640">
          <cell r="A640">
            <v>1</v>
          </cell>
          <cell r="B640">
            <v>0</v>
          </cell>
          <cell r="C640" t="str">
            <v>Hasič</v>
          </cell>
          <cell r="O640">
            <v>15928</v>
          </cell>
          <cell r="P640">
            <v>2650</v>
          </cell>
          <cell r="R640">
            <v>1486.24</v>
          </cell>
          <cell r="S640">
            <v>900</v>
          </cell>
          <cell r="U640">
            <v>0</v>
          </cell>
          <cell r="W640">
            <v>900</v>
          </cell>
          <cell r="Y640">
            <v>16828</v>
          </cell>
          <cell r="Z640">
            <v>2650</v>
          </cell>
          <cell r="AD640">
            <v>1558.24</v>
          </cell>
          <cell r="AF640">
            <v>0</v>
          </cell>
          <cell r="BD640">
            <v>17202.240000000002</v>
          </cell>
          <cell r="BE640">
            <v>2862</v>
          </cell>
          <cell r="BF640">
            <v>18174.240000000002</v>
          </cell>
          <cell r="BG640">
            <v>2862</v>
          </cell>
        </row>
        <row r="641">
          <cell r="A641">
            <v>1</v>
          </cell>
          <cell r="B641">
            <v>0</v>
          </cell>
          <cell r="C641" t="str">
            <v>Hasič</v>
          </cell>
          <cell r="O641">
            <v>17255</v>
          </cell>
          <cell r="P641">
            <v>800</v>
          </cell>
          <cell r="R641">
            <v>1444.4</v>
          </cell>
          <cell r="S641">
            <v>0</v>
          </cell>
          <cell r="U641">
            <v>0</v>
          </cell>
          <cell r="W641">
            <v>0</v>
          </cell>
          <cell r="Y641">
            <v>17255</v>
          </cell>
          <cell r="Z641">
            <v>800</v>
          </cell>
          <cell r="AD641">
            <v>1444.4</v>
          </cell>
          <cell r="AF641">
            <v>0</v>
          </cell>
          <cell r="BD641">
            <v>18635.400000000001</v>
          </cell>
          <cell r="BE641">
            <v>864</v>
          </cell>
          <cell r="BF641">
            <v>18635.400000000001</v>
          </cell>
          <cell r="BG641">
            <v>864</v>
          </cell>
        </row>
        <row r="642">
          <cell r="A642">
            <v>1</v>
          </cell>
          <cell r="B642">
            <v>0</v>
          </cell>
          <cell r="C642" t="str">
            <v>Hasič</v>
          </cell>
          <cell r="O642">
            <v>17255</v>
          </cell>
          <cell r="P642">
            <v>1550</v>
          </cell>
          <cell r="R642">
            <v>1504.4</v>
          </cell>
          <cell r="S642">
            <v>0</v>
          </cell>
          <cell r="U642">
            <v>0</v>
          </cell>
          <cell r="W642">
            <v>0</v>
          </cell>
          <cell r="Y642">
            <v>17255</v>
          </cell>
          <cell r="Z642">
            <v>1550</v>
          </cell>
          <cell r="AD642">
            <v>1504.4</v>
          </cell>
          <cell r="AF642">
            <v>0</v>
          </cell>
          <cell r="BD642">
            <v>18635.400000000001</v>
          </cell>
          <cell r="BE642">
            <v>1674</v>
          </cell>
          <cell r="BF642">
            <v>18635.400000000001</v>
          </cell>
          <cell r="BG642">
            <v>1674</v>
          </cell>
        </row>
        <row r="643">
          <cell r="A643">
            <v>1</v>
          </cell>
          <cell r="B643">
            <v>0</v>
          </cell>
          <cell r="C643" t="str">
            <v>Hasič</v>
          </cell>
          <cell r="O643">
            <v>17970</v>
          </cell>
          <cell r="P643">
            <v>2650</v>
          </cell>
          <cell r="R643">
            <v>1649.6000000000001</v>
          </cell>
          <cell r="S643">
            <v>0</v>
          </cell>
          <cell r="U643">
            <v>0</v>
          </cell>
          <cell r="W643">
            <v>0</v>
          </cell>
          <cell r="Y643">
            <v>17970</v>
          </cell>
          <cell r="Z643">
            <v>2650</v>
          </cell>
          <cell r="AD643">
            <v>1649.6000000000001</v>
          </cell>
          <cell r="AF643">
            <v>0</v>
          </cell>
          <cell r="BD643">
            <v>19407.600000000002</v>
          </cell>
          <cell r="BE643">
            <v>2862</v>
          </cell>
          <cell r="BF643">
            <v>19407.600000000002</v>
          </cell>
          <cell r="BG643">
            <v>2862</v>
          </cell>
        </row>
        <row r="644">
          <cell r="A644">
            <v>1</v>
          </cell>
          <cell r="B644">
            <v>0</v>
          </cell>
          <cell r="C644" t="str">
            <v>Hasič</v>
          </cell>
          <cell r="O644">
            <v>18889</v>
          </cell>
          <cell r="P644">
            <v>950</v>
          </cell>
          <cell r="R644">
            <v>1587.1200000000001</v>
          </cell>
          <cell r="S644">
            <v>0</v>
          </cell>
          <cell r="U644">
            <v>0</v>
          </cell>
          <cell r="W644">
            <v>0</v>
          </cell>
          <cell r="Y644">
            <v>18889</v>
          </cell>
          <cell r="Z644">
            <v>950</v>
          </cell>
          <cell r="AD644">
            <v>1587.1200000000001</v>
          </cell>
          <cell r="AF644">
            <v>0</v>
          </cell>
          <cell r="BD644">
            <v>20400.120000000003</v>
          </cell>
          <cell r="BE644">
            <v>1026</v>
          </cell>
          <cell r="BF644">
            <v>20400.120000000003</v>
          </cell>
          <cell r="BG644">
            <v>1026</v>
          </cell>
        </row>
        <row r="645">
          <cell r="A645">
            <v>1</v>
          </cell>
          <cell r="B645">
            <v>1</v>
          </cell>
          <cell r="C645" t="str">
            <v>Ostatní</v>
          </cell>
          <cell r="O645">
            <v>45000</v>
          </cell>
          <cell r="P645">
            <v>0</v>
          </cell>
          <cell r="R645">
            <v>3600</v>
          </cell>
          <cell r="S645">
            <v>0</v>
          </cell>
          <cell r="U645">
            <v>0</v>
          </cell>
          <cell r="W645">
            <v>0</v>
          </cell>
          <cell r="Y645">
            <v>45000</v>
          </cell>
          <cell r="Z645">
            <v>0</v>
          </cell>
          <cell r="AD645">
            <v>3600</v>
          </cell>
          <cell r="AF645">
            <v>0</v>
          </cell>
          <cell r="BD645">
            <v>48600</v>
          </cell>
          <cell r="BE645">
            <v>0</v>
          </cell>
          <cell r="BF645">
            <v>48600</v>
          </cell>
          <cell r="BG645">
            <v>0</v>
          </cell>
        </row>
        <row r="646">
          <cell r="A646">
            <v>1</v>
          </cell>
          <cell r="B646">
            <v>0</v>
          </cell>
          <cell r="C646" t="str">
            <v>Ostatní</v>
          </cell>
          <cell r="O646">
            <v>60192</v>
          </cell>
          <cell r="P646">
            <v>0</v>
          </cell>
          <cell r="R646">
            <v>7223.04</v>
          </cell>
          <cell r="S646">
            <v>0</v>
          </cell>
          <cell r="U646">
            <v>0</v>
          </cell>
          <cell r="W646">
            <v>0</v>
          </cell>
          <cell r="Y646">
            <v>60192</v>
          </cell>
          <cell r="Z646">
            <v>0</v>
          </cell>
          <cell r="AD646">
            <v>7223.04</v>
          </cell>
          <cell r="AF646">
            <v>0</v>
          </cell>
          <cell r="BD646">
            <v>67415.040000000008</v>
          </cell>
          <cell r="BE646">
            <v>0</v>
          </cell>
          <cell r="BF646">
            <v>67415.040000000008</v>
          </cell>
          <cell r="BG646">
            <v>0</v>
          </cell>
        </row>
        <row r="647">
          <cell r="A647">
            <v>1</v>
          </cell>
          <cell r="B647">
            <v>0</v>
          </cell>
          <cell r="C647" t="str">
            <v>Hasič</v>
          </cell>
          <cell r="O647">
            <v>15504</v>
          </cell>
          <cell r="P647">
            <v>2450</v>
          </cell>
          <cell r="R647">
            <v>1436.32</v>
          </cell>
          <cell r="S647">
            <v>900</v>
          </cell>
          <cell r="U647">
            <v>0</v>
          </cell>
          <cell r="W647">
            <v>900</v>
          </cell>
          <cell r="Y647">
            <v>16404</v>
          </cell>
          <cell r="Z647">
            <v>2450</v>
          </cell>
          <cell r="AD647">
            <v>1508.32</v>
          </cell>
          <cell r="AF647">
            <v>0</v>
          </cell>
          <cell r="BD647">
            <v>16744.32</v>
          </cell>
          <cell r="BE647">
            <v>2646</v>
          </cell>
          <cell r="BF647">
            <v>17716.32</v>
          </cell>
          <cell r="BG647">
            <v>2646</v>
          </cell>
        </row>
        <row r="648">
          <cell r="A648">
            <v>1</v>
          </cell>
          <cell r="B648">
            <v>0</v>
          </cell>
          <cell r="C648" t="str">
            <v>Hasič</v>
          </cell>
          <cell r="O648">
            <v>20093</v>
          </cell>
          <cell r="P648">
            <v>3750</v>
          </cell>
          <cell r="R648">
            <v>1907.44</v>
          </cell>
          <cell r="S648">
            <v>0</v>
          </cell>
          <cell r="U648">
            <v>0</v>
          </cell>
          <cell r="W648">
            <v>0</v>
          </cell>
          <cell r="Y648">
            <v>20093</v>
          </cell>
          <cell r="Z648">
            <v>3750</v>
          </cell>
          <cell r="AD648">
            <v>1907.44</v>
          </cell>
          <cell r="AF648">
            <v>0</v>
          </cell>
          <cell r="BD648">
            <v>21700.440000000002</v>
          </cell>
          <cell r="BE648">
            <v>4050.0000000000005</v>
          </cell>
          <cell r="BF648">
            <v>21700.440000000002</v>
          </cell>
          <cell r="BG648">
            <v>4050.0000000000005</v>
          </cell>
        </row>
        <row r="649">
          <cell r="A649">
            <v>1</v>
          </cell>
          <cell r="B649">
            <v>0</v>
          </cell>
          <cell r="C649" t="str">
            <v>Hasič</v>
          </cell>
          <cell r="O649">
            <v>18000</v>
          </cell>
          <cell r="P649">
            <v>1500</v>
          </cell>
          <cell r="R649">
            <v>1560</v>
          </cell>
          <cell r="S649">
            <v>0</v>
          </cell>
          <cell r="U649">
            <v>0</v>
          </cell>
          <cell r="W649">
            <v>0</v>
          </cell>
          <cell r="Y649">
            <v>18000</v>
          </cell>
          <cell r="Z649">
            <v>2100</v>
          </cell>
          <cell r="AD649">
            <v>1608</v>
          </cell>
          <cell r="AF649">
            <v>600</v>
          </cell>
          <cell r="BD649">
            <v>19440</v>
          </cell>
          <cell r="BE649">
            <v>1620</v>
          </cell>
          <cell r="BF649">
            <v>19440</v>
          </cell>
          <cell r="BG649">
            <v>2268</v>
          </cell>
        </row>
        <row r="650">
          <cell r="A650">
            <v>1</v>
          </cell>
          <cell r="B650">
            <v>1</v>
          </cell>
          <cell r="C650" t="str">
            <v>Provozní obsluha</v>
          </cell>
          <cell r="O650">
            <v>24000</v>
          </cell>
          <cell r="P650">
            <v>0</v>
          </cell>
          <cell r="R650">
            <v>1920</v>
          </cell>
          <cell r="S650">
            <v>0</v>
          </cell>
          <cell r="U650">
            <v>0</v>
          </cell>
          <cell r="W650">
            <v>0</v>
          </cell>
          <cell r="Y650">
            <v>24000</v>
          </cell>
          <cell r="Z650">
            <v>750</v>
          </cell>
          <cell r="AD650">
            <v>1980</v>
          </cell>
          <cell r="AF650">
            <v>750</v>
          </cell>
          <cell r="BD650">
            <v>25920</v>
          </cell>
          <cell r="BE650">
            <v>0</v>
          </cell>
          <cell r="BF650">
            <v>25920</v>
          </cell>
          <cell r="BG650">
            <v>810</v>
          </cell>
        </row>
        <row r="651">
          <cell r="A651">
            <v>1</v>
          </cell>
          <cell r="B651">
            <v>0</v>
          </cell>
          <cell r="C651" t="str">
            <v>Hasič</v>
          </cell>
          <cell r="O651">
            <v>16540</v>
          </cell>
          <cell r="P651">
            <v>2000</v>
          </cell>
          <cell r="R651">
            <v>1483.2</v>
          </cell>
          <cell r="S651">
            <v>400</v>
          </cell>
          <cell r="U651">
            <v>0</v>
          </cell>
          <cell r="W651">
            <v>400</v>
          </cell>
          <cell r="Y651">
            <v>16940</v>
          </cell>
          <cell r="Z651">
            <v>2000</v>
          </cell>
          <cell r="AD651">
            <v>1515.2</v>
          </cell>
          <cell r="AF651">
            <v>0</v>
          </cell>
          <cell r="BD651">
            <v>17863.2</v>
          </cell>
          <cell r="BE651">
            <v>2160</v>
          </cell>
          <cell r="BF651">
            <v>18295.2</v>
          </cell>
          <cell r="BG651">
            <v>2160</v>
          </cell>
        </row>
        <row r="652">
          <cell r="A652">
            <v>1</v>
          </cell>
          <cell r="B652">
            <v>0</v>
          </cell>
          <cell r="C652" t="str">
            <v>Hasič</v>
          </cell>
          <cell r="O652">
            <v>16847</v>
          </cell>
          <cell r="P652">
            <v>2800</v>
          </cell>
          <cell r="R652">
            <v>1571.76</v>
          </cell>
          <cell r="S652">
            <v>500</v>
          </cell>
          <cell r="U652">
            <v>0</v>
          </cell>
          <cell r="W652">
            <v>500</v>
          </cell>
          <cell r="Y652">
            <v>17347</v>
          </cell>
          <cell r="Z652">
            <v>3600</v>
          </cell>
          <cell r="AD652">
            <v>1675.76</v>
          </cell>
          <cell r="AF652">
            <v>800</v>
          </cell>
          <cell r="BD652">
            <v>18194.760000000002</v>
          </cell>
          <cell r="BE652">
            <v>3024</v>
          </cell>
          <cell r="BF652">
            <v>18734.760000000002</v>
          </cell>
          <cell r="BG652">
            <v>3888.0000000000005</v>
          </cell>
        </row>
        <row r="653">
          <cell r="A653">
            <v>1</v>
          </cell>
          <cell r="B653">
            <v>1</v>
          </cell>
          <cell r="C653" t="str">
            <v>Ostatní</v>
          </cell>
          <cell r="O653">
            <v>17098</v>
          </cell>
          <cell r="P653">
            <v>0</v>
          </cell>
          <cell r="R653">
            <v>18465.84</v>
          </cell>
          <cell r="S653">
            <v>0</v>
          </cell>
          <cell r="U653">
            <v>0</v>
          </cell>
          <cell r="W653">
            <v>0</v>
          </cell>
          <cell r="Y653">
            <v>17098</v>
          </cell>
          <cell r="Z653">
            <v>0</v>
          </cell>
          <cell r="AD653">
            <v>18465.84</v>
          </cell>
          <cell r="AF653">
            <v>0</v>
          </cell>
          <cell r="BD653">
            <v>35563.840000000004</v>
          </cell>
          <cell r="BE653">
            <v>0</v>
          </cell>
          <cell r="BF653">
            <v>35563.840000000004</v>
          </cell>
          <cell r="BG653">
            <v>0</v>
          </cell>
        </row>
        <row r="654">
          <cell r="A654">
            <v>1</v>
          </cell>
          <cell r="B654">
            <v>0</v>
          </cell>
          <cell r="C654" t="str">
            <v>Hasič</v>
          </cell>
          <cell r="O654">
            <v>17663</v>
          </cell>
          <cell r="P654">
            <v>0</v>
          </cell>
          <cell r="R654">
            <v>1413.04</v>
          </cell>
          <cell r="S654">
            <v>0</v>
          </cell>
          <cell r="U654">
            <v>0</v>
          </cell>
          <cell r="W654">
            <v>0</v>
          </cell>
          <cell r="Y654">
            <v>17663</v>
          </cell>
          <cell r="Z654">
            <v>600</v>
          </cell>
          <cell r="AD654">
            <v>1461.04</v>
          </cell>
          <cell r="AF654">
            <v>600</v>
          </cell>
          <cell r="BD654">
            <v>19076.04</v>
          </cell>
          <cell r="BE654">
            <v>0</v>
          </cell>
          <cell r="BF654">
            <v>19076.04</v>
          </cell>
          <cell r="BG654">
            <v>648</v>
          </cell>
        </row>
        <row r="655">
          <cell r="A655">
            <v>1</v>
          </cell>
          <cell r="B655">
            <v>0</v>
          </cell>
          <cell r="C655" t="str">
            <v>Hasič</v>
          </cell>
          <cell r="O655">
            <v>17459</v>
          </cell>
          <cell r="P655">
            <v>2750</v>
          </cell>
          <cell r="R655">
            <v>1616.72</v>
          </cell>
          <cell r="S655">
            <v>0</v>
          </cell>
          <cell r="U655">
            <v>0</v>
          </cell>
          <cell r="W655">
            <v>0</v>
          </cell>
          <cell r="Y655">
            <v>17459</v>
          </cell>
          <cell r="Z655">
            <v>2750</v>
          </cell>
          <cell r="AD655">
            <v>1616.72</v>
          </cell>
          <cell r="AF655">
            <v>0</v>
          </cell>
          <cell r="BD655">
            <v>18855.72</v>
          </cell>
          <cell r="BE655">
            <v>2970</v>
          </cell>
          <cell r="BF655">
            <v>18855.72</v>
          </cell>
          <cell r="BG655">
            <v>2970</v>
          </cell>
        </row>
        <row r="656">
          <cell r="A656">
            <v>1</v>
          </cell>
          <cell r="B656">
            <v>0</v>
          </cell>
          <cell r="C656" t="str">
            <v>Hasič</v>
          </cell>
          <cell r="O656">
            <v>16438</v>
          </cell>
          <cell r="P656">
            <v>950</v>
          </cell>
          <cell r="R656">
            <v>1391.04</v>
          </cell>
          <cell r="S656">
            <v>400</v>
          </cell>
          <cell r="U656">
            <v>0</v>
          </cell>
          <cell r="W656">
            <v>400</v>
          </cell>
          <cell r="Y656">
            <v>16838</v>
          </cell>
          <cell r="Z656">
            <v>950</v>
          </cell>
          <cell r="AD656">
            <v>1423.04</v>
          </cell>
          <cell r="AF656">
            <v>0</v>
          </cell>
          <cell r="BD656">
            <v>17753.04</v>
          </cell>
          <cell r="BE656">
            <v>1026</v>
          </cell>
          <cell r="BF656">
            <v>18185.04</v>
          </cell>
          <cell r="BG656">
            <v>1026</v>
          </cell>
        </row>
        <row r="657">
          <cell r="A657">
            <v>1</v>
          </cell>
          <cell r="B657">
            <v>0</v>
          </cell>
          <cell r="C657" t="str">
            <v>Ostatní</v>
          </cell>
          <cell r="O657">
            <v>41154</v>
          </cell>
          <cell r="P657">
            <v>0</v>
          </cell>
          <cell r="R657">
            <v>4938.4799999999996</v>
          </cell>
          <cell r="S657">
            <v>0</v>
          </cell>
          <cell r="U657">
            <v>8846</v>
          </cell>
          <cell r="W657">
            <v>8846</v>
          </cell>
          <cell r="Y657">
            <v>50000</v>
          </cell>
          <cell r="Z657">
            <v>0</v>
          </cell>
          <cell r="AD657">
            <v>6000</v>
          </cell>
          <cell r="AF657">
            <v>0</v>
          </cell>
          <cell r="BD657">
            <v>46092.480000000003</v>
          </cell>
          <cell r="BE657">
            <v>0</v>
          </cell>
          <cell r="BF657">
            <v>56000.000000000007</v>
          </cell>
          <cell r="BG657">
            <v>0</v>
          </cell>
        </row>
        <row r="658">
          <cell r="A658">
            <v>1</v>
          </cell>
          <cell r="B658">
            <v>0</v>
          </cell>
          <cell r="C658" t="str">
            <v>Hasič</v>
          </cell>
          <cell r="O658">
            <v>17255</v>
          </cell>
          <cell r="P658">
            <v>3400</v>
          </cell>
          <cell r="R658">
            <v>1652.4</v>
          </cell>
          <cell r="S658">
            <v>0</v>
          </cell>
          <cell r="U658">
            <v>0</v>
          </cell>
          <cell r="W658">
            <v>0</v>
          </cell>
          <cell r="Y658">
            <v>17255</v>
          </cell>
          <cell r="Z658">
            <v>3400</v>
          </cell>
          <cell r="AD658">
            <v>1652.4</v>
          </cell>
          <cell r="AF658">
            <v>0</v>
          </cell>
          <cell r="BD658">
            <v>18635.400000000001</v>
          </cell>
          <cell r="BE658">
            <v>3672.0000000000005</v>
          </cell>
          <cell r="BF658">
            <v>18635.400000000001</v>
          </cell>
          <cell r="BG658">
            <v>3672.0000000000005</v>
          </cell>
        </row>
        <row r="659">
          <cell r="A659">
            <v>1</v>
          </cell>
          <cell r="B659">
            <v>0</v>
          </cell>
          <cell r="C659" t="str">
            <v>Hasič</v>
          </cell>
          <cell r="O659">
            <v>18072</v>
          </cell>
          <cell r="P659">
            <v>1100</v>
          </cell>
          <cell r="R659">
            <v>1533.76</v>
          </cell>
          <cell r="S659">
            <v>0</v>
          </cell>
          <cell r="U659">
            <v>0</v>
          </cell>
          <cell r="W659">
            <v>0</v>
          </cell>
          <cell r="Y659">
            <v>18072</v>
          </cell>
          <cell r="Z659">
            <v>1600</v>
          </cell>
          <cell r="AD659">
            <v>1573.76</v>
          </cell>
          <cell r="AF659">
            <v>500</v>
          </cell>
          <cell r="BD659">
            <v>19517.760000000002</v>
          </cell>
          <cell r="BE659">
            <v>1188</v>
          </cell>
          <cell r="BF659">
            <v>19517.760000000002</v>
          </cell>
          <cell r="BG659">
            <v>1728</v>
          </cell>
        </row>
        <row r="660">
          <cell r="A660">
            <v>1</v>
          </cell>
          <cell r="B660">
            <v>0</v>
          </cell>
          <cell r="C660" t="str">
            <v>Hasič</v>
          </cell>
          <cell r="O660">
            <v>17714</v>
          </cell>
          <cell r="P660">
            <v>1100</v>
          </cell>
          <cell r="R660">
            <v>1505.1200000000001</v>
          </cell>
          <cell r="S660">
            <v>0</v>
          </cell>
          <cell r="U660">
            <v>0</v>
          </cell>
          <cell r="W660">
            <v>0</v>
          </cell>
          <cell r="Y660">
            <v>17714</v>
          </cell>
          <cell r="Z660">
            <v>1650</v>
          </cell>
          <cell r="AD660">
            <v>1549.1200000000001</v>
          </cell>
          <cell r="AF660">
            <v>550</v>
          </cell>
          <cell r="BD660">
            <v>19131.120000000003</v>
          </cell>
          <cell r="BE660">
            <v>1188</v>
          </cell>
          <cell r="BF660">
            <v>19131.120000000003</v>
          </cell>
          <cell r="BG660">
            <v>1782.0000000000002</v>
          </cell>
        </row>
        <row r="661">
          <cell r="A661">
            <v>1</v>
          </cell>
          <cell r="B661">
            <v>0</v>
          </cell>
          <cell r="C661" t="str">
            <v>Hasič</v>
          </cell>
          <cell r="O661">
            <v>18265</v>
          </cell>
          <cell r="P661">
            <v>950</v>
          </cell>
          <cell r="R661">
            <v>1537.2</v>
          </cell>
          <cell r="S661">
            <v>0</v>
          </cell>
          <cell r="U661">
            <v>0</v>
          </cell>
          <cell r="W661">
            <v>0</v>
          </cell>
          <cell r="Y661">
            <v>18265</v>
          </cell>
          <cell r="Z661">
            <v>950</v>
          </cell>
          <cell r="AD661">
            <v>1537.2</v>
          </cell>
          <cell r="AF661">
            <v>0</v>
          </cell>
          <cell r="BD661">
            <v>19726.2</v>
          </cell>
          <cell r="BE661">
            <v>1026</v>
          </cell>
          <cell r="BF661">
            <v>19726.2</v>
          </cell>
          <cell r="BG661">
            <v>1026</v>
          </cell>
        </row>
        <row r="662">
          <cell r="A662">
            <v>1</v>
          </cell>
          <cell r="B662">
            <v>0</v>
          </cell>
          <cell r="C662" t="str">
            <v>Hasič</v>
          </cell>
          <cell r="O662">
            <v>16336</v>
          </cell>
          <cell r="P662">
            <v>1550</v>
          </cell>
          <cell r="R662">
            <v>1430.88</v>
          </cell>
          <cell r="S662">
            <v>500</v>
          </cell>
          <cell r="U662">
            <v>0</v>
          </cell>
          <cell r="W662">
            <v>500</v>
          </cell>
          <cell r="Y662">
            <v>16836</v>
          </cell>
          <cell r="Z662">
            <v>1550</v>
          </cell>
          <cell r="AD662">
            <v>1470.88</v>
          </cell>
          <cell r="AF662">
            <v>0</v>
          </cell>
          <cell r="BD662">
            <v>17642.88</v>
          </cell>
          <cell r="BE662">
            <v>1674</v>
          </cell>
          <cell r="BF662">
            <v>18182.88</v>
          </cell>
          <cell r="BG662">
            <v>1674</v>
          </cell>
        </row>
        <row r="663">
          <cell r="A663">
            <v>1</v>
          </cell>
          <cell r="B663">
            <v>0</v>
          </cell>
          <cell r="C663" t="str">
            <v>Hasič</v>
          </cell>
          <cell r="O663">
            <v>18582</v>
          </cell>
          <cell r="P663">
            <v>3250</v>
          </cell>
          <cell r="R663">
            <v>1746.56</v>
          </cell>
          <cell r="S663">
            <v>0</v>
          </cell>
          <cell r="U663">
            <v>0</v>
          </cell>
          <cell r="W663">
            <v>0</v>
          </cell>
          <cell r="Y663">
            <v>18582</v>
          </cell>
          <cell r="Z663">
            <v>3250</v>
          </cell>
          <cell r="AD663">
            <v>1746.56</v>
          </cell>
          <cell r="AF663">
            <v>0</v>
          </cell>
          <cell r="BD663">
            <v>20068.560000000001</v>
          </cell>
          <cell r="BE663">
            <v>3510.0000000000005</v>
          </cell>
          <cell r="BF663">
            <v>20068.560000000001</v>
          </cell>
          <cell r="BG663">
            <v>3510.0000000000005</v>
          </cell>
        </row>
        <row r="664">
          <cell r="A664">
            <v>1</v>
          </cell>
          <cell r="B664">
            <v>1</v>
          </cell>
          <cell r="C664" t="str">
            <v>Ostatní</v>
          </cell>
          <cell r="O664">
            <v>17098</v>
          </cell>
          <cell r="P664">
            <v>0</v>
          </cell>
          <cell r="R664">
            <v>18465.84</v>
          </cell>
          <cell r="S664">
            <v>0</v>
          </cell>
          <cell r="U664">
            <v>0</v>
          </cell>
          <cell r="W664">
            <v>0</v>
          </cell>
          <cell r="Y664">
            <v>17098</v>
          </cell>
          <cell r="Z664">
            <v>0</v>
          </cell>
          <cell r="AD664">
            <v>18465.84</v>
          </cell>
          <cell r="AF664">
            <v>0</v>
          </cell>
          <cell r="BD664">
            <v>35563.840000000004</v>
          </cell>
          <cell r="BE664">
            <v>0</v>
          </cell>
          <cell r="BF664">
            <v>35563.840000000004</v>
          </cell>
          <cell r="BG664">
            <v>0</v>
          </cell>
        </row>
        <row r="665">
          <cell r="A665">
            <v>1</v>
          </cell>
          <cell r="B665">
            <v>0</v>
          </cell>
          <cell r="C665" t="str">
            <v>Hasič</v>
          </cell>
          <cell r="O665">
            <v>16061</v>
          </cell>
          <cell r="P665">
            <v>2600</v>
          </cell>
          <cell r="R665">
            <v>1492.88</v>
          </cell>
          <cell r="S665">
            <v>900</v>
          </cell>
          <cell r="U665">
            <v>0</v>
          </cell>
          <cell r="W665">
            <v>900</v>
          </cell>
          <cell r="Y665">
            <v>16961</v>
          </cell>
          <cell r="Z665">
            <v>3400</v>
          </cell>
          <cell r="AD665">
            <v>1628.88</v>
          </cell>
          <cell r="AF665">
            <v>800</v>
          </cell>
          <cell r="BD665">
            <v>17345.88</v>
          </cell>
          <cell r="BE665">
            <v>2808</v>
          </cell>
          <cell r="BF665">
            <v>18317.88</v>
          </cell>
          <cell r="BG665">
            <v>3672.0000000000005</v>
          </cell>
        </row>
        <row r="666">
          <cell r="A666">
            <v>1</v>
          </cell>
          <cell r="B666">
            <v>0</v>
          </cell>
          <cell r="C666" t="str">
            <v>Hasič</v>
          </cell>
          <cell r="O666">
            <v>15519</v>
          </cell>
          <cell r="P666">
            <v>1550</v>
          </cell>
          <cell r="R666">
            <v>1365.52</v>
          </cell>
          <cell r="S666">
            <v>900</v>
          </cell>
          <cell r="U666">
            <v>0</v>
          </cell>
          <cell r="W666">
            <v>900</v>
          </cell>
          <cell r="Y666">
            <v>16419</v>
          </cell>
          <cell r="Z666">
            <v>1550</v>
          </cell>
          <cell r="AD666">
            <v>1437.52</v>
          </cell>
          <cell r="AF666">
            <v>0</v>
          </cell>
          <cell r="BD666">
            <v>16760.52</v>
          </cell>
          <cell r="BE666">
            <v>1674</v>
          </cell>
          <cell r="BF666">
            <v>17732.52</v>
          </cell>
          <cell r="BG666">
            <v>1674</v>
          </cell>
        </row>
        <row r="667">
          <cell r="A667">
            <v>1</v>
          </cell>
          <cell r="B667">
            <v>0</v>
          </cell>
          <cell r="C667" t="str">
            <v>Hasič</v>
          </cell>
          <cell r="O667">
            <v>16949</v>
          </cell>
          <cell r="P667">
            <v>1400</v>
          </cell>
          <cell r="R667">
            <v>1467.92</v>
          </cell>
          <cell r="S667">
            <v>300</v>
          </cell>
          <cell r="U667">
            <v>0</v>
          </cell>
          <cell r="W667">
            <v>300</v>
          </cell>
          <cell r="Y667">
            <v>17249</v>
          </cell>
          <cell r="Z667">
            <v>1400</v>
          </cell>
          <cell r="AD667">
            <v>1491.92</v>
          </cell>
          <cell r="AF667">
            <v>0</v>
          </cell>
          <cell r="BD667">
            <v>18304.920000000002</v>
          </cell>
          <cell r="BE667">
            <v>1512</v>
          </cell>
          <cell r="BF667">
            <v>18628.920000000002</v>
          </cell>
          <cell r="BG667">
            <v>1512</v>
          </cell>
        </row>
        <row r="668">
          <cell r="A668">
            <v>1</v>
          </cell>
          <cell r="B668">
            <v>0</v>
          </cell>
          <cell r="C668" t="str">
            <v>Ostatní</v>
          </cell>
          <cell r="O668">
            <v>57007</v>
          </cell>
          <cell r="P668">
            <v>0</v>
          </cell>
          <cell r="R668">
            <v>6840.84</v>
          </cell>
          <cell r="S668">
            <v>0</v>
          </cell>
          <cell r="U668">
            <v>0</v>
          </cell>
          <cell r="W668">
            <v>0</v>
          </cell>
          <cell r="Y668">
            <v>57007</v>
          </cell>
          <cell r="Z668">
            <v>0</v>
          </cell>
          <cell r="AD668">
            <v>6840.84</v>
          </cell>
          <cell r="AF668">
            <v>0</v>
          </cell>
          <cell r="BD668">
            <v>63847.840000000004</v>
          </cell>
          <cell r="BE668">
            <v>0</v>
          </cell>
          <cell r="BF668">
            <v>63847.840000000004</v>
          </cell>
          <cell r="BG668">
            <v>0</v>
          </cell>
        </row>
        <row r="669">
          <cell r="A669">
            <v>1</v>
          </cell>
          <cell r="B669">
            <v>0</v>
          </cell>
          <cell r="C669" t="str">
            <v>Hasič</v>
          </cell>
          <cell r="O669">
            <v>16744</v>
          </cell>
          <cell r="P669">
            <v>2000</v>
          </cell>
          <cell r="R669">
            <v>1499.52</v>
          </cell>
          <cell r="S669">
            <v>300</v>
          </cell>
          <cell r="U669">
            <v>0</v>
          </cell>
          <cell r="W669">
            <v>300</v>
          </cell>
          <cell r="Y669">
            <v>17044</v>
          </cell>
          <cell r="Z669">
            <v>2000</v>
          </cell>
          <cell r="AD669">
            <v>1523.52</v>
          </cell>
          <cell r="AF669">
            <v>0</v>
          </cell>
          <cell r="BD669">
            <v>18083.52</v>
          </cell>
          <cell r="BE669">
            <v>2160</v>
          </cell>
          <cell r="BF669">
            <v>18407.52</v>
          </cell>
          <cell r="BG669">
            <v>2160</v>
          </cell>
        </row>
        <row r="670">
          <cell r="A670">
            <v>1</v>
          </cell>
          <cell r="B670">
            <v>0</v>
          </cell>
          <cell r="C670" t="str">
            <v>Hasič</v>
          </cell>
          <cell r="O670">
            <v>15606</v>
          </cell>
          <cell r="P670">
            <v>4150</v>
          </cell>
          <cell r="R670">
            <v>1580.48</v>
          </cell>
          <cell r="S670">
            <v>900</v>
          </cell>
          <cell r="U670">
            <v>0</v>
          </cell>
          <cell r="W670">
            <v>900</v>
          </cell>
          <cell r="Y670">
            <v>16506</v>
          </cell>
          <cell r="Z670">
            <v>3400</v>
          </cell>
          <cell r="AD670">
            <v>1592.48</v>
          </cell>
          <cell r="AF670">
            <v>-750</v>
          </cell>
          <cell r="BD670">
            <v>16854.48</v>
          </cell>
          <cell r="BE670">
            <v>4482</v>
          </cell>
          <cell r="BF670">
            <v>17826.48</v>
          </cell>
          <cell r="BG670">
            <v>3672.0000000000005</v>
          </cell>
        </row>
        <row r="671">
          <cell r="A671">
            <v>1</v>
          </cell>
          <cell r="B671">
            <v>0</v>
          </cell>
          <cell r="C671" t="str">
            <v>Hasič</v>
          </cell>
          <cell r="O671">
            <v>16030</v>
          </cell>
          <cell r="P671">
            <v>2600</v>
          </cell>
          <cell r="R671">
            <v>1490.4</v>
          </cell>
          <cell r="S671">
            <v>900</v>
          </cell>
          <cell r="U671">
            <v>0</v>
          </cell>
          <cell r="W671">
            <v>900</v>
          </cell>
          <cell r="Y671">
            <v>16930</v>
          </cell>
          <cell r="Z671">
            <v>2600</v>
          </cell>
          <cell r="AD671">
            <v>1562.4</v>
          </cell>
          <cell r="AF671">
            <v>0</v>
          </cell>
          <cell r="BD671">
            <v>17312.400000000001</v>
          </cell>
          <cell r="BE671">
            <v>2808</v>
          </cell>
          <cell r="BF671">
            <v>18284.400000000001</v>
          </cell>
          <cell r="BG671">
            <v>2808</v>
          </cell>
        </row>
        <row r="672">
          <cell r="A672">
            <v>1</v>
          </cell>
          <cell r="B672">
            <v>0</v>
          </cell>
          <cell r="C672" t="str">
            <v>Hasič</v>
          </cell>
          <cell r="O672">
            <v>15928</v>
          </cell>
          <cell r="P672">
            <v>1500</v>
          </cell>
          <cell r="R672">
            <v>1394.24</v>
          </cell>
          <cell r="S672">
            <v>900</v>
          </cell>
          <cell r="U672">
            <v>0</v>
          </cell>
          <cell r="W672">
            <v>900</v>
          </cell>
          <cell r="Y672">
            <v>16828</v>
          </cell>
          <cell r="Z672">
            <v>1500</v>
          </cell>
          <cell r="AD672">
            <v>1466.24</v>
          </cell>
          <cell r="AF672">
            <v>0</v>
          </cell>
          <cell r="BD672">
            <v>17202.240000000002</v>
          </cell>
          <cell r="BE672">
            <v>1620</v>
          </cell>
          <cell r="BF672">
            <v>18174.240000000002</v>
          </cell>
          <cell r="BG672">
            <v>1620</v>
          </cell>
        </row>
        <row r="673">
          <cell r="A673">
            <v>1</v>
          </cell>
          <cell r="B673">
            <v>0</v>
          </cell>
          <cell r="C673" t="str">
            <v>Hasič</v>
          </cell>
          <cell r="O673">
            <v>19399</v>
          </cell>
          <cell r="P673">
            <v>0</v>
          </cell>
          <cell r="R673">
            <v>1551.92</v>
          </cell>
          <cell r="S673">
            <v>0</v>
          </cell>
          <cell r="U673">
            <v>0</v>
          </cell>
          <cell r="W673">
            <v>0</v>
          </cell>
          <cell r="Y673">
            <v>19399</v>
          </cell>
          <cell r="Z673">
            <v>750</v>
          </cell>
          <cell r="AD673">
            <v>1611.92</v>
          </cell>
          <cell r="AF673">
            <v>750</v>
          </cell>
          <cell r="BD673">
            <v>20950.920000000002</v>
          </cell>
          <cell r="BE673">
            <v>0</v>
          </cell>
          <cell r="BF673">
            <v>20950.920000000002</v>
          </cell>
          <cell r="BG673">
            <v>810</v>
          </cell>
        </row>
        <row r="674">
          <cell r="A674">
            <v>1</v>
          </cell>
          <cell r="B674">
            <v>1</v>
          </cell>
          <cell r="C674" t="str">
            <v>Ostatní</v>
          </cell>
          <cell r="O674">
            <v>17098</v>
          </cell>
          <cell r="P674">
            <v>0</v>
          </cell>
          <cell r="R674">
            <v>18465.84</v>
          </cell>
          <cell r="S674">
            <v>0</v>
          </cell>
          <cell r="U674">
            <v>0</v>
          </cell>
          <cell r="W674">
            <v>0</v>
          </cell>
          <cell r="Y674">
            <v>17098</v>
          </cell>
          <cell r="Z674">
            <v>0</v>
          </cell>
          <cell r="AD674">
            <v>18465.84</v>
          </cell>
          <cell r="AF674">
            <v>0</v>
          </cell>
          <cell r="BD674">
            <v>35563.840000000004</v>
          </cell>
          <cell r="BE674">
            <v>0</v>
          </cell>
          <cell r="BF674">
            <v>35563.840000000004</v>
          </cell>
          <cell r="BG674">
            <v>0</v>
          </cell>
        </row>
        <row r="675">
          <cell r="A675">
            <v>1</v>
          </cell>
          <cell r="B675">
            <v>0</v>
          </cell>
          <cell r="C675" t="str">
            <v>Hasič</v>
          </cell>
          <cell r="O675">
            <v>19195</v>
          </cell>
          <cell r="P675">
            <v>4150</v>
          </cell>
          <cell r="R675">
            <v>1867.6000000000001</v>
          </cell>
          <cell r="S675">
            <v>0</v>
          </cell>
          <cell r="U675">
            <v>0</v>
          </cell>
          <cell r="W675">
            <v>0</v>
          </cell>
          <cell r="Y675">
            <v>19195</v>
          </cell>
          <cell r="Z675">
            <v>4150</v>
          </cell>
          <cell r="AD675">
            <v>1867.6000000000001</v>
          </cell>
          <cell r="AF675">
            <v>0</v>
          </cell>
          <cell r="BD675">
            <v>20730.600000000002</v>
          </cell>
          <cell r="BE675">
            <v>4482</v>
          </cell>
          <cell r="BF675">
            <v>20730.600000000002</v>
          </cell>
          <cell r="BG675">
            <v>4482</v>
          </cell>
        </row>
        <row r="676">
          <cell r="A676">
            <v>1</v>
          </cell>
          <cell r="B676">
            <v>0</v>
          </cell>
          <cell r="C676" t="str">
            <v>Hasič</v>
          </cell>
          <cell r="O676">
            <v>19195</v>
          </cell>
          <cell r="P676">
            <v>300</v>
          </cell>
          <cell r="R676">
            <v>1559.6000000000001</v>
          </cell>
          <cell r="S676">
            <v>0</v>
          </cell>
          <cell r="U676">
            <v>0</v>
          </cell>
          <cell r="W676">
            <v>0</v>
          </cell>
          <cell r="Y676">
            <v>19195</v>
          </cell>
          <cell r="Z676">
            <v>600</v>
          </cell>
          <cell r="AD676">
            <v>1583.6000000000001</v>
          </cell>
          <cell r="AF676">
            <v>300</v>
          </cell>
          <cell r="BD676">
            <v>20730.600000000002</v>
          </cell>
          <cell r="BE676">
            <v>324</v>
          </cell>
          <cell r="BF676">
            <v>20730.600000000002</v>
          </cell>
          <cell r="BG676">
            <v>648</v>
          </cell>
        </row>
        <row r="677">
          <cell r="A677">
            <v>1</v>
          </cell>
          <cell r="B677">
            <v>1</v>
          </cell>
          <cell r="C677" t="str">
            <v>Ostatní</v>
          </cell>
          <cell r="O677">
            <v>90000</v>
          </cell>
          <cell r="P677">
            <v>0</v>
          </cell>
          <cell r="R677">
            <v>10800</v>
          </cell>
          <cell r="S677">
            <v>0</v>
          </cell>
          <cell r="U677">
            <v>0</v>
          </cell>
          <cell r="W677">
            <v>0</v>
          </cell>
          <cell r="Y677">
            <v>90000</v>
          </cell>
          <cell r="Z677">
            <v>0</v>
          </cell>
          <cell r="AD677">
            <v>10800</v>
          </cell>
          <cell r="AF677">
            <v>0</v>
          </cell>
          <cell r="BD677">
            <v>100800.00000000001</v>
          </cell>
          <cell r="BE677">
            <v>0</v>
          </cell>
          <cell r="BF677">
            <v>100800.00000000001</v>
          </cell>
          <cell r="BG677">
            <v>0</v>
          </cell>
        </row>
        <row r="678">
          <cell r="A678">
            <v>1</v>
          </cell>
          <cell r="B678">
            <v>0</v>
          </cell>
          <cell r="C678" t="str">
            <v>Hasič</v>
          </cell>
          <cell r="O678">
            <v>19991</v>
          </cell>
          <cell r="P678">
            <v>600</v>
          </cell>
          <cell r="R678">
            <v>1647.28</v>
          </cell>
          <cell r="S678">
            <v>0</v>
          </cell>
          <cell r="U678">
            <v>0</v>
          </cell>
          <cell r="W678">
            <v>0</v>
          </cell>
          <cell r="Y678">
            <v>19991</v>
          </cell>
          <cell r="Z678">
            <v>600</v>
          </cell>
          <cell r="AD678">
            <v>1647.28</v>
          </cell>
          <cell r="AF678">
            <v>0</v>
          </cell>
          <cell r="BD678">
            <v>21590.280000000002</v>
          </cell>
          <cell r="BE678">
            <v>648</v>
          </cell>
          <cell r="BF678">
            <v>21590.280000000002</v>
          </cell>
          <cell r="BG678">
            <v>648</v>
          </cell>
        </row>
        <row r="679">
          <cell r="A679">
            <v>1</v>
          </cell>
          <cell r="B679">
            <v>0</v>
          </cell>
          <cell r="C679" t="str">
            <v>Ostatní</v>
          </cell>
          <cell r="O679">
            <v>66149</v>
          </cell>
          <cell r="P679">
            <v>0</v>
          </cell>
          <cell r="R679">
            <v>7937.88</v>
          </cell>
          <cell r="S679">
            <v>0</v>
          </cell>
          <cell r="U679">
            <v>0</v>
          </cell>
          <cell r="W679">
            <v>0</v>
          </cell>
          <cell r="Y679">
            <v>66149</v>
          </cell>
          <cell r="Z679">
            <v>0</v>
          </cell>
          <cell r="AD679">
            <v>7937.88</v>
          </cell>
          <cell r="AF679">
            <v>0</v>
          </cell>
          <cell r="BD679">
            <v>74086.880000000005</v>
          </cell>
          <cell r="BE679">
            <v>0</v>
          </cell>
          <cell r="BF679">
            <v>74086.880000000005</v>
          </cell>
          <cell r="BG679">
            <v>0</v>
          </cell>
        </row>
        <row r="680">
          <cell r="A680">
            <v>1</v>
          </cell>
          <cell r="B680">
            <v>0</v>
          </cell>
          <cell r="C680" t="str">
            <v>Hasič</v>
          </cell>
          <cell r="O680">
            <v>16218</v>
          </cell>
          <cell r="P680">
            <v>3450</v>
          </cell>
          <cell r="R680">
            <v>1573.44</v>
          </cell>
          <cell r="S680">
            <v>900</v>
          </cell>
          <cell r="U680">
            <v>0</v>
          </cell>
          <cell r="W680">
            <v>900</v>
          </cell>
          <cell r="Y680">
            <v>17118</v>
          </cell>
          <cell r="Z680">
            <v>3450</v>
          </cell>
          <cell r="AD680">
            <v>1645.44</v>
          </cell>
          <cell r="AF680">
            <v>0</v>
          </cell>
          <cell r="BD680">
            <v>17515.440000000002</v>
          </cell>
          <cell r="BE680">
            <v>3726.0000000000005</v>
          </cell>
          <cell r="BF680">
            <v>18487.440000000002</v>
          </cell>
          <cell r="BG680">
            <v>3726.0000000000005</v>
          </cell>
        </row>
        <row r="681">
          <cell r="A681">
            <v>1</v>
          </cell>
          <cell r="B681">
            <v>0</v>
          </cell>
          <cell r="C681" t="str">
            <v>Hasič</v>
          </cell>
          <cell r="O681">
            <v>17340</v>
          </cell>
          <cell r="P681">
            <v>1000</v>
          </cell>
          <cell r="R681">
            <v>1467.2</v>
          </cell>
          <cell r="S681">
            <v>0</v>
          </cell>
          <cell r="U681">
            <v>0</v>
          </cell>
          <cell r="W681">
            <v>0</v>
          </cell>
          <cell r="Y681">
            <v>17340</v>
          </cell>
          <cell r="Z681">
            <v>1000</v>
          </cell>
          <cell r="AD681">
            <v>1467.2</v>
          </cell>
          <cell r="AF681">
            <v>0</v>
          </cell>
          <cell r="BD681">
            <v>18727.2</v>
          </cell>
          <cell r="BE681">
            <v>1080</v>
          </cell>
          <cell r="BF681">
            <v>18727.2</v>
          </cell>
          <cell r="BG681">
            <v>1080</v>
          </cell>
        </row>
        <row r="682">
          <cell r="A682">
            <v>1</v>
          </cell>
          <cell r="B682">
            <v>0</v>
          </cell>
          <cell r="C682" t="str">
            <v>Hasič</v>
          </cell>
          <cell r="O682">
            <v>16438</v>
          </cell>
          <cell r="P682">
            <v>1750</v>
          </cell>
          <cell r="R682">
            <v>1455.04</v>
          </cell>
          <cell r="S682">
            <v>500</v>
          </cell>
          <cell r="U682">
            <v>0</v>
          </cell>
          <cell r="W682">
            <v>500</v>
          </cell>
          <cell r="Y682">
            <v>16938</v>
          </cell>
          <cell r="Z682">
            <v>1750</v>
          </cell>
          <cell r="AD682">
            <v>1495.04</v>
          </cell>
          <cell r="AF682">
            <v>0</v>
          </cell>
          <cell r="BD682">
            <v>17753.04</v>
          </cell>
          <cell r="BE682">
            <v>1890.0000000000002</v>
          </cell>
          <cell r="BF682">
            <v>18293.04</v>
          </cell>
          <cell r="BG682">
            <v>1890.0000000000002</v>
          </cell>
        </row>
        <row r="683">
          <cell r="A683">
            <v>1</v>
          </cell>
          <cell r="B683">
            <v>0</v>
          </cell>
          <cell r="C683" t="str">
            <v>Hasič</v>
          </cell>
          <cell r="O683">
            <v>18174</v>
          </cell>
          <cell r="P683">
            <v>1400</v>
          </cell>
          <cell r="R683">
            <v>1565.92</v>
          </cell>
          <cell r="S683">
            <v>0</v>
          </cell>
          <cell r="U683">
            <v>0</v>
          </cell>
          <cell r="W683">
            <v>0</v>
          </cell>
          <cell r="Y683">
            <v>18174</v>
          </cell>
          <cell r="Z683">
            <v>2100</v>
          </cell>
          <cell r="AD683">
            <v>1621.92</v>
          </cell>
          <cell r="AF683">
            <v>700</v>
          </cell>
          <cell r="BD683">
            <v>19627.920000000002</v>
          </cell>
          <cell r="BE683">
            <v>1512</v>
          </cell>
          <cell r="BF683">
            <v>19627.920000000002</v>
          </cell>
          <cell r="BG683">
            <v>2268</v>
          </cell>
        </row>
        <row r="684">
          <cell r="A684">
            <v>1</v>
          </cell>
          <cell r="B684">
            <v>0</v>
          </cell>
          <cell r="C684" t="str">
            <v>Hasič</v>
          </cell>
          <cell r="O684">
            <v>17357</v>
          </cell>
          <cell r="P684">
            <v>1000</v>
          </cell>
          <cell r="R684">
            <v>1468.56</v>
          </cell>
          <cell r="S684">
            <v>0</v>
          </cell>
          <cell r="U684">
            <v>0</v>
          </cell>
          <cell r="W684">
            <v>0</v>
          </cell>
          <cell r="Y684">
            <v>17357</v>
          </cell>
          <cell r="Z684">
            <v>1000</v>
          </cell>
          <cell r="AD684">
            <v>1468.56</v>
          </cell>
          <cell r="AF684">
            <v>0</v>
          </cell>
          <cell r="BD684">
            <v>18745.560000000001</v>
          </cell>
          <cell r="BE684">
            <v>1080</v>
          </cell>
          <cell r="BF684">
            <v>18745.560000000001</v>
          </cell>
          <cell r="BG684">
            <v>1080</v>
          </cell>
        </row>
        <row r="685">
          <cell r="A685">
            <v>1</v>
          </cell>
          <cell r="B685">
            <v>0</v>
          </cell>
          <cell r="C685" t="str">
            <v>Hasič</v>
          </cell>
          <cell r="O685">
            <v>17357</v>
          </cell>
          <cell r="P685">
            <v>2800</v>
          </cell>
          <cell r="R685">
            <v>1612.56</v>
          </cell>
          <cell r="S685">
            <v>0</v>
          </cell>
          <cell r="U685">
            <v>0</v>
          </cell>
          <cell r="W685">
            <v>0</v>
          </cell>
          <cell r="Y685">
            <v>17357</v>
          </cell>
          <cell r="Z685">
            <v>2800</v>
          </cell>
          <cell r="AD685">
            <v>1612.56</v>
          </cell>
          <cell r="AF685">
            <v>0</v>
          </cell>
          <cell r="BD685">
            <v>18745.560000000001</v>
          </cell>
          <cell r="BE685">
            <v>3024</v>
          </cell>
          <cell r="BF685">
            <v>18745.560000000001</v>
          </cell>
          <cell r="BG685">
            <v>3024</v>
          </cell>
        </row>
        <row r="686">
          <cell r="A686">
            <v>1</v>
          </cell>
          <cell r="B686">
            <v>0</v>
          </cell>
          <cell r="C686" t="str">
            <v>Hasič</v>
          </cell>
          <cell r="O686">
            <v>17153</v>
          </cell>
          <cell r="P686">
            <v>800</v>
          </cell>
          <cell r="R686">
            <v>1436.24</v>
          </cell>
          <cell r="S686">
            <v>400</v>
          </cell>
          <cell r="U686">
            <v>0</v>
          </cell>
          <cell r="W686">
            <v>400</v>
          </cell>
          <cell r="Y686">
            <v>17553</v>
          </cell>
          <cell r="Z686">
            <v>800</v>
          </cell>
          <cell r="AD686">
            <v>1468.24</v>
          </cell>
          <cell r="AF686">
            <v>0</v>
          </cell>
          <cell r="BD686">
            <v>18525.240000000002</v>
          </cell>
          <cell r="BE686">
            <v>864</v>
          </cell>
          <cell r="BF686">
            <v>18957.240000000002</v>
          </cell>
          <cell r="BG686">
            <v>864</v>
          </cell>
        </row>
        <row r="687">
          <cell r="A687">
            <v>1</v>
          </cell>
          <cell r="B687">
            <v>1</v>
          </cell>
          <cell r="C687" t="str">
            <v>Ostatní</v>
          </cell>
          <cell r="O687">
            <v>100000</v>
          </cell>
          <cell r="P687">
            <v>0</v>
          </cell>
          <cell r="R687">
            <v>8000</v>
          </cell>
          <cell r="S687">
            <v>0</v>
          </cell>
          <cell r="U687">
            <v>0</v>
          </cell>
          <cell r="W687">
            <v>0</v>
          </cell>
          <cell r="Y687">
            <v>100000</v>
          </cell>
          <cell r="Z687">
            <v>0</v>
          </cell>
          <cell r="AD687">
            <v>8000</v>
          </cell>
          <cell r="AF687">
            <v>0</v>
          </cell>
          <cell r="BD687">
            <v>108000</v>
          </cell>
          <cell r="BE687">
            <v>0</v>
          </cell>
          <cell r="BF687">
            <v>108000</v>
          </cell>
          <cell r="BG687">
            <v>0</v>
          </cell>
        </row>
        <row r="688">
          <cell r="A688">
            <v>1</v>
          </cell>
          <cell r="B688">
            <v>0</v>
          </cell>
          <cell r="C688" t="str">
            <v>Hasič</v>
          </cell>
          <cell r="O688">
            <v>19000</v>
          </cell>
          <cell r="P688">
            <v>200</v>
          </cell>
          <cell r="R688">
            <v>1536</v>
          </cell>
          <cell r="S688">
            <v>0</v>
          </cell>
          <cell r="U688">
            <v>0</v>
          </cell>
          <cell r="W688">
            <v>0</v>
          </cell>
          <cell r="Y688">
            <v>19000</v>
          </cell>
          <cell r="Z688">
            <v>1350</v>
          </cell>
          <cell r="AD688">
            <v>1628</v>
          </cell>
          <cell r="AF688">
            <v>1150</v>
          </cell>
          <cell r="BD688">
            <v>20520</v>
          </cell>
          <cell r="BE688">
            <v>216</v>
          </cell>
          <cell r="BF688">
            <v>20520</v>
          </cell>
          <cell r="BG688">
            <v>1458</v>
          </cell>
        </row>
        <row r="689">
          <cell r="A689">
            <v>1</v>
          </cell>
          <cell r="B689">
            <v>0</v>
          </cell>
          <cell r="C689" t="str">
            <v>Hasič</v>
          </cell>
          <cell r="O689">
            <v>17340</v>
          </cell>
          <cell r="P689">
            <v>0</v>
          </cell>
          <cell r="R689">
            <v>1387.2</v>
          </cell>
          <cell r="S689">
            <v>0</v>
          </cell>
          <cell r="U689">
            <v>0</v>
          </cell>
          <cell r="W689">
            <v>0</v>
          </cell>
          <cell r="Y689">
            <v>17340</v>
          </cell>
          <cell r="Z689">
            <v>1000</v>
          </cell>
          <cell r="AD689">
            <v>1467.2</v>
          </cell>
          <cell r="AF689">
            <v>1000</v>
          </cell>
          <cell r="BD689">
            <v>18727.2</v>
          </cell>
          <cell r="BE689">
            <v>0</v>
          </cell>
          <cell r="BF689">
            <v>18727.2</v>
          </cell>
          <cell r="BG689">
            <v>1080</v>
          </cell>
        </row>
        <row r="690">
          <cell r="A690">
            <v>1</v>
          </cell>
          <cell r="B690">
            <v>0</v>
          </cell>
          <cell r="C690" t="str">
            <v>Ostatní</v>
          </cell>
          <cell r="O690">
            <v>59466</v>
          </cell>
          <cell r="P690">
            <v>0</v>
          </cell>
          <cell r="R690">
            <v>7135.92</v>
          </cell>
          <cell r="S690">
            <v>0</v>
          </cell>
          <cell r="U690">
            <v>10000</v>
          </cell>
          <cell r="W690">
            <v>10000</v>
          </cell>
          <cell r="Y690">
            <v>69466</v>
          </cell>
          <cell r="Z690">
            <v>0</v>
          </cell>
          <cell r="AD690">
            <v>8335.92</v>
          </cell>
          <cell r="AF690">
            <v>0</v>
          </cell>
          <cell r="BD690">
            <v>66601.920000000013</v>
          </cell>
          <cell r="BE690">
            <v>0</v>
          </cell>
          <cell r="BF690">
            <v>77801.920000000013</v>
          </cell>
          <cell r="BG690">
            <v>0</v>
          </cell>
        </row>
        <row r="691">
          <cell r="A691">
            <v>1</v>
          </cell>
          <cell r="B691">
            <v>0</v>
          </cell>
          <cell r="C691" t="str">
            <v>Hasič</v>
          </cell>
          <cell r="O691">
            <v>17442</v>
          </cell>
          <cell r="P691">
            <v>1350</v>
          </cell>
          <cell r="R691">
            <v>1503.3600000000001</v>
          </cell>
          <cell r="S691">
            <v>0</v>
          </cell>
          <cell r="U691">
            <v>0</v>
          </cell>
          <cell r="W691">
            <v>0</v>
          </cell>
          <cell r="Y691">
            <v>17442</v>
          </cell>
          <cell r="Z691">
            <v>850</v>
          </cell>
          <cell r="AD691">
            <v>1463.3600000000001</v>
          </cell>
          <cell r="AF691">
            <v>-500</v>
          </cell>
          <cell r="BD691">
            <v>18837.36</v>
          </cell>
          <cell r="BE691">
            <v>1458</v>
          </cell>
          <cell r="BF691">
            <v>18837.36</v>
          </cell>
          <cell r="BG691">
            <v>918.00000000000011</v>
          </cell>
        </row>
        <row r="692">
          <cell r="A692">
            <v>1</v>
          </cell>
          <cell r="B692">
            <v>0</v>
          </cell>
          <cell r="C692" t="str">
            <v>Hasič</v>
          </cell>
          <cell r="O692">
            <v>18889</v>
          </cell>
          <cell r="P692">
            <v>2900</v>
          </cell>
          <cell r="R692">
            <v>1743.1200000000001</v>
          </cell>
          <cell r="S692">
            <v>0</v>
          </cell>
          <cell r="U692">
            <v>0</v>
          </cell>
          <cell r="W692">
            <v>0</v>
          </cell>
          <cell r="Y692">
            <v>18889</v>
          </cell>
          <cell r="Z692">
            <v>2900</v>
          </cell>
          <cell r="AD692">
            <v>1743.1200000000001</v>
          </cell>
          <cell r="AF692">
            <v>0</v>
          </cell>
          <cell r="BD692">
            <v>20400.120000000003</v>
          </cell>
          <cell r="BE692">
            <v>3132</v>
          </cell>
          <cell r="BF692">
            <v>20400.120000000003</v>
          </cell>
          <cell r="BG692">
            <v>3132</v>
          </cell>
        </row>
        <row r="693">
          <cell r="A693">
            <v>1</v>
          </cell>
          <cell r="B693">
            <v>0</v>
          </cell>
          <cell r="C693" t="str">
            <v>Hasič</v>
          </cell>
          <cell r="O693">
            <v>17255</v>
          </cell>
          <cell r="P693">
            <v>1300</v>
          </cell>
          <cell r="R693">
            <v>1484.4</v>
          </cell>
          <cell r="S693">
            <v>400</v>
          </cell>
          <cell r="U693">
            <v>0</v>
          </cell>
          <cell r="W693">
            <v>400</v>
          </cell>
          <cell r="Y693">
            <v>17655</v>
          </cell>
          <cell r="Z693">
            <v>1300</v>
          </cell>
          <cell r="AD693">
            <v>1516.4</v>
          </cell>
          <cell r="AF693">
            <v>0</v>
          </cell>
          <cell r="BD693">
            <v>18635.400000000001</v>
          </cell>
          <cell r="BE693">
            <v>1404</v>
          </cell>
          <cell r="BF693">
            <v>19067.400000000001</v>
          </cell>
          <cell r="BG693">
            <v>1404</v>
          </cell>
        </row>
        <row r="694">
          <cell r="A694">
            <v>1</v>
          </cell>
          <cell r="B694">
            <v>0</v>
          </cell>
          <cell r="C694" t="str">
            <v>Hasič</v>
          </cell>
          <cell r="O694">
            <v>22462</v>
          </cell>
          <cell r="P694">
            <v>500</v>
          </cell>
          <cell r="R694">
            <v>1836.96</v>
          </cell>
          <cell r="S694">
            <v>0</v>
          </cell>
          <cell r="U694">
            <v>0</v>
          </cell>
          <cell r="W694">
            <v>0</v>
          </cell>
          <cell r="Y694">
            <v>22462</v>
          </cell>
          <cell r="Z694">
            <v>500</v>
          </cell>
          <cell r="AD694">
            <v>1836.96</v>
          </cell>
          <cell r="AF694">
            <v>0</v>
          </cell>
          <cell r="BD694">
            <v>24258.960000000003</v>
          </cell>
          <cell r="BE694">
            <v>540</v>
          </cell>
          <cell r="BF694">
            <v>24258.960000000003</v>
          </cell>
          <cell r="BG694">
            <v>540</v>
          </cell>
        </row>
        <row r="695">
          <cell r="A695">
            <v>1</v>
          </cell>
          <cell r="B695">
            <v>0</v>
          </cell>
          <cell r="C695" t="str">
            <v>Hasič</v>
          </cell>
          <cell r="O695">
            <v>19705</v>
          </cell>
          <cell r="P695">
            <v>600</v>
          </cell>
          <cell r="R695">
            <v>1624.4</v>
          </cell>
          <cell r="S695">
            <v>0</v>
          </cell>
          <cell r="U695">
            <v>0</v>
          </cell>
          <cell r="W695">
            <v>0</v>
          </cell>
          <cell r="Y695">
            <v>19705</v>
          </cell>
          <cell r="Z695">
            <v>600</v>
          </cell>
          <cell r="AD695">
            <v>1624.4</v>
          </cell>
          <cell r="AF695">
            <v>0</v>
          </cell>
          <cell r="BD695">
            <v>21281.4</v>
          </cell>
          <cell r="BE695">
            <v>648</v>
          </cell>
          <cell r="BF695">
            <v>21281.4</v>
          </cell>
          <cell r="BG695">
            <v>648</v>
          </cell>
        </row>
        <row r="696">
          <cell r="A696">
            <v>1</v>
          </cell>
          <cell r="B696">
            <v>0</v>
          </cell>
          <cell r="C696" t="str">
            <v>Hasič</v>
          </cell>
          <cell r="O696">
            <v>15826</v>
          </cell>
          <cell r="P696">
            <v>1900</v>
          </cell>
          <cell r="R696">
            <v>1418.08</v>
          </cell>
          <cell r="S696">
            <v>900</v>
          </cell>
          <cell r="U696">
            <v>0</v>
          </cell>
          <cell r="W696">
            <v>900</v>
          </cell>
          <cell r="Y696">
            <v>16726</v>
          </cell>
          <cell r="Z696">
            <v>1900</v>
          </cell>
          <cell r="AD696">
            <v>1490.08</v>
          </cell>
          <cell r="AF696">
            <v>0</v>
          </cell>
          <cell r="BD696">
            <v>17092.080000000002</v>
          </cell>
          <cell r="BE696">
            <v>2052</v>
          </cell>
          <cell r="BF696">
            <v>18064.080000000002</v>
          </cell>
          <cell r="BG696">
            <v>2052</v>
          </cell>
        </row>
        <row r="697">
          <cell r="A697">
            <v>1</v>
          </cell>
          <cell r="B697">
            <v>1</v>
          </cell>
          <cell r="C697" t="str">
            <v>Údržba</v>
          </cell>
          <cell r="O697">
            <v>27933</v>
          </cell>
          <cell r="P697">
            <v>0</v>
          </cell>
          <cell r="R697">
            <v>2234.64</v>
          </cell>
          <cell r="S697">
            <v>0</v>
          </cell>
          <cell r="U697">
            <v>0</v>
          </cell>
          <cell r="W697">
            <v>0</v>
          </cell>
          <cell r="Y697">
            <v>27933</v>
          </cell>
          <cell r="Z697">
            <v>0</v>
          </cell>
          <cell r="AD697">
            <v>2234.64</v>
          </cell>
          <cell r="AF697">
            <v>0</v>
          </cell>
          <cell r="BD697">
            <v>30167.640000000003</v>
          </cell>
          <cell r="BE697">
            <v>0</v>
          </cell>
          <cell r="BF697">
            <v>30167.640000000003</v>
          </cell>
          <cell r="BG697">
            <v>0</v>
          </cell>
        </row>
        <row r="698">
          <cell r="A698">
            <v>1</v>
          </cell>
          <cell r="B698">
            <v>0</v>
          </cell>
          <cell r="C698" t="str">
            <v>Hasič</v>
          </cell>
          <cell r="O698">
            <v>16949</v>
          </cell>
          <cell r="P698">
            <v>4000</v>
          </cell>
          <cell r="R698">
            <v>1675.92</v>
          </cell>
          <cell r="S698">
            <v>400</v>
          </cell>
          <cell r="U698">
            <v>0</v>
          </cell>
          <cell r="W698">
            <v>400</v>
          </cell>
          <cell r="Y698">
            <v>17349</v>
          </cell>
          <cell r="Z698">
            <v>4000</v>
          </cell>
          <cell r="AD698">
            <v>1707.92</v>
          </cell>
          <cell r="AF698">
            <v>0</v>
          </cell>
          <cell r="BD698">
            <v>18304.920000000002</v>
          </cell>
          <cell r="BE698">
            <v>4320</v>
          </cell>
          <cell r="BF698">
            <v>18736.920000000002</v>
          </cell>
          <cell r="BG698">
            <v>4320</v>
          </cell>
        </row>
        <row r="699">
          <cell r="A699">
            <v>1</v>
          </cell>
          <cell r="B699">
            <v>0</v>
          </cell>
          <cell r="C699" t="str">
            <v>Hasič</v>
          </cell>
          <cell r="O699">
            <v>15912</v>
          </cell>
          <cell r="P699">
            <v>1300</v>
          </cell>
          <cell r="R699">
            <v>1376.96</v>
          </cell>
          <cell r="S699">
            <v>900</v>
          </cell>
          <cell r="U699">
            <v>0</v>
          </cell>
          <cell r="W699">
            <v>900</v>
          </cell>
          <cell r="Y699">
            <v>16812</v>
          </cell>
          <cell r="Z699">
            <v>1300</v>
          </cell>
          <cell r="AD699">
            <v>1448.96</v>
          </cell>
          <cell r="AF699">
            <v>0</v>
          </cell>
          <cell r="BD699">
            <v>17184.960000000003</v>
          </cell>
          <cell r="BE699">
            <v>1404</v>
          </cell>
          <cell r="BF699">
            <v>18156.960000000003</v>
          </cell>
          <cell r="BG699">
            <v>1404</v>
          </cell>
        </row>
        <row r="700">
          <cell r="A700">
            <v>1</v>
          </cell>
          <cell r="B700">
            <v>0</v>
          </cell>
          <cell r="C700" t="str">
            <v>Hasič</v>
          </cell>
          <cell r="O700">
            <v>17340</v>
          </cell>
          <cell r="P700">
            <v>2300</v>
          </cell>
          <cell r="R700">
            <v>1571.2</v>
          </cell>
          <cell r="S700">
            <v>0</v>
          </cell>
          <cell r="U700">
            <v>0</v>
          </cell>
          <cell r="W700">
            <v>0</v>
          </cell>
          <cell r="Y700">
            <v>17340</v>
          </cell>
          <cell r="Z700">
            <v>1800</v>
          </cell>
          <cell r="AD700">
            <v>1531.2</v>
          </cell>
          <cell r="AF700">
            <v>-500</v>
          </cell>
          <cell r="BD700">
            <v>18727.2</v>
          </cell>
          <cell r="BE700">
            <v>2484</v>
          </cell>
          <cell r="BF700">
            <v>18727.2</v>
          </cell>
          <cell r="BG700">
            <v>1944.0000000000002</v>
          </cell>
        </row>
        <row r="701">
          <cell r="A701">
            <v>1</v>
          </cell>
          <cell r="B701">
            <v>0</v>
          </cell>
          <cell r="C701" t="str">
            <v>Ostatní</v>
          </cell>
          <cell r="O701">
            <v>50011</v>
          </cell>
          <cell r="P701">
            <v>0</v>
          </cell>
          <cell r="R701">
            <v>10002.200000000001</v>
          </cell>
          <cell r="S701">
            <v>0</v>
          </cell>
          <cell r="U701">
            <v>0</v>
          </cell>
          <cell r="W701">
            <v>0</v>
          </cell>
          <cell r="Y701">
            <v>50011</v>
          </cell>
          <cell r="Z701">
            <v>0</v>
          </cell>
          <cell r="AD701">
            <v>10002.200000000001</v>
          </cell>
          <cell r="AF701">
            <v>0</v>
          </cell>
          <cell r="BD701">
            <v>60013.2</v>
          </cell>
          <cell r="BE701">
            <v>0</v>
          </cell>
          <cell r="BF701">
            <v>60013.2</v>
          </cell>
          <cell r="BG701">
            <v>0</v>
          </cell>
        </row>
        <row r="702">
          <cell r="A702">
            <v>1</v>
          </cell>
          <cell r="B702">
            <v>0</v>
          </cell>
          <cell r="C702" t="str">
            <v>Hasič</v>
          </cell>
          <cell r="O702">
            <v>18666</v>
          </cell>
          <cell r="P702">
            <v>2650</v>
          </cell>
          <cell r="R702">
            <v>1705.28</v>
          </cell>
          <cell r="S702">
            <v>0</v>
          </cell>
          <cell r="U702">
            <v>0</v>
          </cell>
          <cell r="W702">
            <v>0</v>
          </cell>
          <cell r="Y702">
            <v>18666</v>
          </cell>
          <cell r="Z702">
            <v>2150</v>
          </cell>
          <cell r="AD702">
            <v>1665.28</v>
          </cell>
          <cell r="AF702">
            <v>-500</v>
          </cell>
          <cell r="BD702">
            <v>20159.280000000002</v>
          </cell>
          <cell r="BE702">
            <v>2862</v>
          </cell>
          <cell r="BF702">
            <v>20159.280000000002</v>
          </cell>
          <cell r="BG702">
            <v>2322</v>
          </cell>
        </row>
        <row r="703">
          <cell r="A703">
            <v>1</v>
          </cell>
          <cell r="B703">
            <v>0</v>
          </cell>
          <cell r="C703" t="str">
            <v>Ostatní</v>
          </cell>
          <cell r="O703">
            <v>17098</v>
          </cell>
          <cell r="P703">
            <v>0</v>
          </cell>
          <cell r="R703">
            <v>18465.84</v>
          </cell>
          <cell r="S703">
            <v>0</v>
          </cell>
          <cell r="U703">
            <v>0</v>
          </cell>
          <cell r="W703">
            <v>0</v>
          </cell>
          <cell r="Y703">
            <v>17098</v>
          </cell>
          <cell r="Z703">
            <v>0</v>
          </cell>
          <cell r="AD703">
            <v>18465.84</v>
          </cell>
          <cell r="AF703">
            <v>0</v>
          </cell>
          <cell r="BD703">
            <v>35563.840000000004</v>
          </cell>
          <cell r="BE703">
            <v>0</v>
          </cell>
          <cell r="BF703">
            <v>35563.840000000004</v>
          </cell>
          <cell r="BG703">
            <v>0</v>
          </cell>
        </row>
        <row r="704">
          <cell r="A704">
            <v>1</v>
          </cell>
          <cell r="B704">
            <v>0</v>
          </cell>
          <cell r="C704" t="str">
            <v>Ostatní</v>
          </cell>
          <cell r="O704">
            <v>17098</v>
          </cell>
          <cell r="P704">
            <v>0</v>
          </cell>
          <cell r="R704">
            <v>18465.84</v>
          </cell>
          <cell r="S704">
            <v>0</v>
          </cell>
          <cell r="U704">
            <v>0</v>
          </cell>
          <cell r="W704">
            <v>0</v>
          </cell>
          <cell r="Y704">
            <v>17098</v>
          </cell>
          <cell r="Z704">
            <v>0</v>
          </cell>
          <cell r="AD704">
            <v>18465.84</v>
          </cell>
          <cell r="AF704">
            <v>0</v>
          </cell>
          <cell r="BD704">
            <v>35563.840000000004</v>
          </cell>
          <cell r="BE704">
            <v>0</v>
          </cell>
          <cell r="BF704">
            <v>35563.840000000004</v>
          </cell>
          <cell r="BG704">
            <v>0</v>
          </cell>
        </row>
        <row r="705">
          <cell r="A705">
            <v>1</v>
          </cell>
          <cell r="B705">
            <v>0</v>
          </cell>
          <cell r="C705" t="str">
            <v>Ostatní</v>
          </cell>
          <cell r="O705">
            <v>17098</v>
          </cell>
          <cell r="P705">
            <v>0</v>
          </cell>
          <cell r="R705">
            <v>18465.84</v>
          </cell>
          <cell r="S705">
            <v>0</v>
          </cell>
          <cell r="U705">
            <v>0</v>
          </cell>
          <cell r="W705">
            <v>0</v>
          </cell>
          <cell r="Y705">
            <v>17098</v>
          </cell>
          <cell r="Z705">
            <v>0</v>
          </cell>
          <cell r="AD705">
            <v>18465.84</v>
          </cell>
          <cell r="AF705">
            <v>0</v>
          </cell>
          <cell r="BD705">
            <v>35563.840000000004</v>
          </cell>
          <cell r="BE705">
            <v>0</v>
          </cell>
          <cell r="BF705">
            <v>35563.840000000004</v>
          </cell>
          <cell r="BG705">
            <v>0</v>
          </cell>
        </row>
        <row r="706">
          <cell r="A706">
            <v>1</v>
          </cell>
          <cell r="B706">
            <v>0</v>
          </cell>
          <cell r="C706" t="str">
            <v>Ostatní</v>
          </cell>
          <cell r="O706">
            <v>17098</v>
          </cell>
          <cell r="P706">
            <v>0</v>
          </cell>
          <cell r="R706">
            <v>18465.84</v>
          </cell>
          <cell r="S706">
            <v>0</v>
          </cell>
          <cell r="U706">
            <v>0</v>
          </cell>
          <cell r="W706">
            <v>0</v>
          </cell>
          <cell r="Y706">
            <v>17098</v>
          </cell>
          <cell r="Z706">
            <v>0</v>
          </cell>
          <cell r="AD706">
            <v>18465.84</v>
          </cell>
          <cell r="AF706">
            <v>0</v>
          </cell>
          <cell r="BD706">
            <v>35563.840000000004</v>
          </cell>
          <cell r="BE706">
            <v>0</v>
          </cell>
          <cell r="BF706">
            <v>35563.840000000004</v>
          </cell>
          <cell r="BG706">
            <v>0</v>
          </cell>
        </row>
        <row r="707">
          <cell r="A707">
            <v>1</v>
          </cell>
          <cell r="B707">
            <v>0</v>
          </cell>
          <cell r="C707" t="str">
            <v>Ostatní</v>
          </cell>
          <cell r="O707">
            <v>17098</v>
          </cell>
          <cell r="P707">
            <v>0</v>
          </cell>
          <cell r="R707">
            <v>18465.84</v>
          </cell>
          <cell r="S707">
            <v>0</v>
          </cell>
          <cell r="U707">
            <v>0</v>
          </cell>
          <cell r="W707">
            <v>0</v>
          </cell>
          <cell r="Y707">
            <v>17098</v>
          </cell>
          <cell r="Z707">
            <v>0</v>
          </cell>
          <cell r="AD707">
            <v>18465.84</v>
          </cell>
          <cell r="AF707">
            <v>0</v>
          </cell>
          <cell r="BD707">
            <v>35563.840000000004</v>
          </cell>
          <cell r="BE707">
            <v>0</v>
          </cell>
          <cell r="BF707">
            <v>35563.840000000004</v>
          </cell>
          <cell r="BG707">
            <v>0</v>
          </cell>
        </row>
        <row r="708">
          <cell r="A708">
            <v>1</v>
          </cell>
          <cell r="B708">
            <v>0</v>
          </cell>
          <cell r="C708" t="str">
            <v>Ostatní</v>
          </cell>
          <cell r="O708">
            <v>17098</v>
          </cell>
          <cell r="P708">
            <v>0</v>
          </cell>
          <cell r="R708">
            <v>18465.84</v>
          </cell>
          <cell r="S708">
            <v>0</v>
          </cell>
          <cell r="U708">
            <v>0</v>
          </cell>
          <cell r="W708">
            <v>0</v>
          </cell>
          <cell r="Y708">
            <v>17098</v>
          </cell>
          <cell r="Z708">
            <v>0</v>
          </cell>
          <cell r="AD708">
            <v>18465.84</v>
          </cell>
          <cell r="AF708">
            <v>0</v>
          </cell>
          <cell r="BD708">
            <v>35563.840000000004</v>
          </cell>
          <cell r="BE708">
            <v>0</v>
          </cell>
          <cell r="BF708">
            <v>35563.840000000004</v>
          </cell>
          <cell r="BG708">
            <v>0</v>
          </cell>
        </row>
        <row r="709">
          <cell r="A709">
            <v>1</v>
          </cell>
          <cell r="B709">
            <v>0</v>
          </cell>
          <cell r="C709" t="str">
            <v>Ostatní</v>
          </cell>
          <cell r="O709">
            <v>8524</v>
          </cell>
          <cell r="P709">
            <v>0</v>
          </cell>
          <cell r="R709">
            <v>9205.92</v>
          </cell>
          <cell r="S709">
            <v>0</v>
          </cell>
          <cell r="U709">
            <v>0</v>
          </cell>
          <cell r="W709">
            <v>0</v>
          </cell>
          <cell r="Y709">
            <v>8524</v>
          </cell>
          <cell r="Z709">
            <v>0</v>
          </cell>
          <cell r="AD709">
            <v>9205.92</v>
          </cell>
          <cell r="AF709">
            <v>0</v>
          </cell>
          <cell r="BD709">
            <v>17729.920000000002</v>
          </cell>
          <cell r="BE709">
            <v>0</v>
          </cell>
          <cell r="BF709">
            <v>17729.920000000002</v>
          </cell>
          <cell r="BG709">
            <v>0</v>
          </cell>
        </row>
        <row r="710">
          <cell r="A710">
            <v>1</v>
          </cell>
          <cell r="B710">
            <v>0</v>
          </cell>
          <cell r="C710" t="str">
            <v>Ostatní</v>
          </cell>
          <cell r="O710">
            <v>17098</v>
          </cell>
          <cell r="P710">
            <v>0</v>
          </cell>
          <cell r="R710">
            <v>18465.84</v>
          </cell>
          <cell r="S710">
            <v>0</v>
          </cell>
          <cell r="U710">
            <v>0</v>
          </cell>
          <cell r="W710">
            <v>0</v>
          </cell>
          <cell r="Y710">
            <v>17098</v>
          </cell>
          <cell r="Z710">
            <v>0</v>
          </cell>
          <cell r="AD710">
            <v>18465.84</v>
          </cell>
          <cell r="AF710">
            <v>0</v>
          </cell>
          <cell r="BD710">
            <v>35563.840000000004</v>
          </cell>
          <cell r="BE710">
            <v>0</v>
          </cell>
          <cell r="BF710">
            <v>35563.840000000004</v>
          </cell>
          <cell r="BG710">
            <v>0</v>
          </cell>
        </row>
        <row r="711">
          <cell r="A711">
            <v>1</v>
          </cell>
          <cell r="B711">
            <v>0</v>
          </cell>
          <cell r="C711" t="str">
            <v>Ostatní</v>
          </cell>
          <cell r="O711">
            <v>17098</v>
          </cell>
          <cell r="P711">
            <v>0</v>
          </cell>
          <cell r="R711">
            <v>18465.84</v>
          </cell>
          <cell r="S711">
            <v>0</v>
          </cell>
          <cell r="U711">
            <v>0</v>
          </cell>
          <cell r="W711">
            <v>0</v>
          </cell>
          <cell r="Y711">
            <v>17098</v>
          </cell>
          <cell r="Z711">
            <v>0</v>
          </cell>
          <cell r="AD711">
            <v>18465.84</v>
          </cell>
          <cell r="AF711">
            <v>0</v>
          </cell>
          <cell r="BD711">
            <v>35563.840000000004</v>
          </cell>
          <cell r="BE711">
            <v>0</v>
          </cell>
          <cell r="BF711">
            <v>35563.840000000004</v>
          </cell>
          <cell r="BG711">
            <v>0</v>
          </cell>
        </row>
        <row r="712">
          <cell r="A712">
            <v>1</v>
          </cell>
          <cell r="B712">
            <v>0</v>
          </cell>
          <cell r="C712" t="str">
            <v>Ostatní</v>
          </cell>
          <cell r="O712">
            <v>51345</v>
          </cell>
          <cell r="P712">
            <v>0</v>
          </cell>
          <cell r="R712">
            <v>10269</v>
          </cell>
          <cell r="S712">
            <v>0</v>
          </cell>
          <cell r="U712">
            <v>0</v>
          </cell>
          <cell r="W712">
            <v>0</v>
          </cell>
          <cell r="Y712">
            <v>51345</v>
          </cell>
          <cell r="Z712">
            <v>0</v>
          </cell>
          <cell r="AD712">
            <v>10269</v>
          </cell>
          <cell r="AF712">
            <v>0</v>
          </cell>
          <cell r="BD712">
            <v>61614</v>
          </cell>
          <cell r="BE712">
            <v>0</v>
          </cell>
          <cell r="BF712">
            <v>61614</v>
          </cell>
          <cell r="BG712">
            <v>0</v>
          </cell>
        </row>
        <row r="713">
          <cell r="A713">
            <v>1</v>
          </cell>
          <cell r="B713">
            <v>0</v>
          </cell>
          <cell r="C713" t="str">
            <v>Ostatní</v>
          </cell>
          <cell r="O713">
            <v>17098</v>
          </cell>
          <cell r="P713">
            <v>0</v>
          </cell>
          <cell r="R713">
            <v>18465.84</v>
          </cell>
          <cell r="S713">
            <v>0</v>
          </cell>
          <cell r="U713">
            <v>0</v>
          </cell>
          <cell r="W713">
            <v>0</v>
          </cell>
          <cell r="Y713">
            <v>17098</v>
          </cell>
          <cell r="Z713">
            <v>0</v>
          </cell>
          <cell r="AD713">
            <v>18465.84</v>
          </cell>
          <cell r="AF713">
            <v>0</v>
          </cell>
          <cell r="BD713">
            <v>35563.840000000004</v>
          </cell>
          <cell r="BE713">
            <v>0</v>
          </cell>
          <cell r="BF713">
            <v>35563.840000000004</v>
          </cell>
          <cell r="BG713">
            <v>0</v>
          </cell>
        </row>
        <row r="714">
          <cell r="A714">
            <v>1</v>
          </cell>
          <cell r="B714">
            <v>0</v>
          </cell>
          <cell r="C714" t="str">
            <v>Ostatní</v>
          </cell>
          <cell r="O714">
            <v>17098</v>
          </cell>
          <cell r="P714">
            <v>0</v>
          </cell>
          <cell r="R714">
            <v>18465.84</v>
          </cell>
          <cell r="S714">
            <v>0</v>
          </cell>
          <cell r="U714">
            <v>0</v>
          </cell>
          <cell r="W714">
            <v>0</v>
          </cell>
          <cell r="Y714">
            <v>17098</v>
          </cell>
          <cell r="Z714">
            <v>0</v>
          </cell>
          <cell r="AD714">
            <v>18465.84</v>
          </cell>
          <cell r="AF714">
            <v>0</v>
          </cell>
          <cell r="BD714">
            <v>35563.840000000004</v>
          </cell>
          <cell r="BE714">
            <v>0</v>
          </cell>
          <cell r="BF714">
            <v>35563.840000000004</v>
          </cell>
          <cell r="BG714">
            <v>0</v>
          </cell>
        </row>
        <row r="715">
          <cell r="A715">
            <v>1</v>
          </cell>
          <cell r="B715">
            <v>0</v>
          </cell>
          <cell r="C715" t="str">
            <v>Ostatní</v>
          </cell>
          <cell r="O715">
            <v>17098</v>
          </cell>
          <cell r="P715">
            <v>0</v>
          </cell>
          <cell r="R715">
            <v>18465.84</v>
          </cell>
          <cell r="S715">
            <v>0</v>
          </cell>
          <cell r="U715">
            <v>0</v>
          </cell>
          <cell r="W715">
            <v>0</v>
          </cell>
          <cell r="Y715">
            <v>17098</v>
          </cell>
          <cell r="Z715">
            <v>0</v>
          </cell>
          <cell r="AD715">
            <v>18465.84</v>
          </cell>
          <cell r="AF715">
            <v>0</v>
          </cell>
          <cell r="BD715">
            <v>35563.840000000004</v>
          </cell>
          <cell r="BE715">
            <v>0</v>
          </cell>
          <cell r="BF715">
            <v>35563.840000000004</v>
          </cell>
          <cell r="BG715">
            <v>0</v>
          </cell>
        </row>
        <row r="716">
          <cell r="A716">
            <v>1</v>
          </cell>
          <cell r="B716">
            <v>0</v>
          </cell>
          <cell r="C716" t="str">
            <v>Ostatní</v>
          </cell>
          <cell r="O716">
            <v>17098</v>
          </cell>
          <cell r="P716">
            <v>0</v>
          </cell>
          <cell r="R716">
            <v>18465.84</v>
          </cell>
          <cell r="S716">
            <v>0</v>
          </cell>
          <cell r="U716">
            <v>0</v>
          </cell>
          <cell r="W716">
            <v>0</v>
          </cell>
          <cell r="Y716">
            <v>17098</v>
          </cell>
          <cell r="Z716">
            <v>0</v>
          </cell>
          <cell r="AD716">
            <v>18465.84</v>
          </cell>
          <cell r="AF716">
            <v>0</v>
          </cell>
          <cell r="BD716">
            <v>35563.840000000004</v>
          </cell>
          <cell r="BE716">
            <v>0</v>
          </cell>
          <cell r="BF716">
            <v>35563.840000000004</v>
          </cell>
          <cell r="BG716">
            <v>0</v>
          </cell>
        </row>
        <row r="717">
          <cell r="A717">
            <v>1</v>
          </cell>
          <cell r="B717">
            <v>0</v>
          </cell>
          <cell r="C717" t="str">
            <v>Ostatní</v>
          </cell>
          <cell r="O717">
            <v>17098</v>
          </cell>
          <cell r="P717">
            <v>0</v>
          </cell>
          <cell r="R717">
            <v>18465.84</v>
          </cell>
          <cell r="S717">
            <v>0</v>
          </cell>
          <cell r="U717">
            <v>0</v>
          </cell>
          <cell r="W717">
            <v>0</v>
          </cell>
          <cell r="Y717">
            <v>17098</v>
          </cell>
          <cell r="Z717">
            <v>0</v>
          </cell>
          <cell r="AD717">
            <v>18465.84</v>
          </cell>
          <cell r="AF717">
            <v>0</v>
          </cell>
          <cell r="BD717">
            <v>35563.840000000004</v>
          </cell>
          <cell r="BE717">
            <v>0</v>
          </cell>
          <cell r="BF717">
            <v>35563.840000000004</v>
          </cell>
          <cell r="BG717">
            <v>0</v>
          </cell>
        </row>
        <row r="718">
          <cell r="A718">
            <v>1</v>
          </cell>
          <cell r="B718">
            <v>0</v>
          </cell>
          <cell r="C718" t="str">
            <v>Ostatní</v>
          </cell>
          <cell r="O718">
            <v>17098</v>
          </cell>
          <cell r="P718">
            <v>0</v>
          </cell>
          <cell r="R718">
            <v>18465.84</v>
          </cell>
          <cell r="S718">
            <v>0</v>
          </cell>
          <cell r="U718">
            <v>0</v>
          </cell>
          <cell r="W718">
            <v>0</v>
          </cell>
          <cell r="Y718">
            <v>17098</v>
          </cell>
          <cell r="Z718">
            <v>0</v>
          </cell>
          <cell r="AD718">
            <v>18465.84</v>
          </cell>
          <cell r="AF718">
            <v>0</v>
          </cell>
          <cell r="BD718">
            <v>35563.840000000004</v>
          </cell>
          <cell r="BE718">
            <v>0</v>
          </cell>
          <cell r="BF718">
            <v>35563.840000000004</v>
          </cell>
          <cell r="BG718">
            <v>0</v>
          </cell>
        </row>
        <row r="719">
          <cell r="A719">
            <v>1</v>
          </cell>
          <cell r="B719">
            <v>0</v>
          </cell>
          <cell r="C719" t="str">
            <v>Ostatní</v>
          </cell>
          <cell r="O719">
            <v>17098</v>
          </cell>
          <cell r="P719">
            <v>0</v>
          </cell>
          <cell r="R719">
            <v>18465.84</v>
          </cell>
          <cell r="S719">
            <v>0</v>
          </cell>
          <cell r="U719">
            <v>0</v>
          </cell>
          <cell r="W719">
            <v>0</v>
          </cell>
          <cell r="Y719">
            <v>17098</v>
          </cell>
          <cell r="Z719">
            <v>0</v>
          </cell>
          <cell r="AD719">
            <v>18465.84</v>
          </cell>
          <cell r="AF719">
            <v>0</v>
          </cell>
          <cell r="BD719">
            <v>35563.840000000004</v>
          </cell>
          <cell r="BE719">
            <v>0</v>
          </cell>
          <cell r="BF719">
            <v>35563.840000000004</v>
          </cell>
          <cell r="BG719">
            <v>0</v>
          </cell>
        </row>
        <row r="720">
          <cell r="A720">
            <v>1</v>
          </cell>
          <cell r="B720">
            <v>0</v>
          </cell>
          <cell r="C720" t="str">
            <v>Ostatní</v>
          </cell>
          <cell r="O720">
            <v>17098</v>
          </cell>
          <cell r="P720">
            <v>0</v>
          </cell>
          <cell r="R720">
            <v>18465.84</v>
          </cell>
          <cell r="S720">
            <v>0</v>
          </cell>
          <cell r="U720">
            <v>0</v>
          </cell>
          <cell r="W720">
            <v>0</v>
          </cell>
          <cell r="Y720">
            <v>17098</v>
          </cell>
          <cell r="Z720">
            <v>0</v>
          </cell>
          <cell r="AD720">
            <v>18465.84</v>
          </cell>
          <cell r="AF720">
            <v>0</v>
          </cell>
          <cell r="BD720">
            <v>35563.840000000004</v>
          </cell>
          <cell r="BE720">
            <v>0</v>
          </cell>
          <cell r="BF720">
            <v>35563.840000000004</v>
          </cell>
          <cell r="BG720">
            <v>0</v>
          </cell>
        </row>
        <row r="721">
          <cell r="A721">
            <v>1</v>
          </cell>
          <cell r="B721">
            <v>0</v>
          </cell>
          <cell r="C721" t="str">
            <v>Ostatní</v>
          </cell>
          <cell r="O721">
            <v>17098</v>
          </cell>
          <cell r="P721">
            <v>0</v>
          </cell>
          <cell r="R721">
            <v>18465.84</v>
          </cell>
          <cell r="S721">
            <v>0</v>
          </cell>
          <cell r="U721">
            <v>0</v>
          </cell>
          <cell r="W721">
            <v>0</v>
          </cell>
          <cell r="Y721">
            <v>17098</v>
          </cell>
          <cell r="Z721">
            <v>0</v>
          </cell>
          <cell r="AD721">
            <v>18465.84</v>
          </cell>
          <cell r="AF721">
            <v>0</v>
          </cell>
          <cell r="BD721">
            <v>35563.840000000004</v>
          </cell>
          <cell r="BE721">
            <v>0</v>
          </cell>
          <cell r="BF721">
            <v>35563.840000000004</v>
          </cell>
          <cell r="BG721">
            <v>0</v>
          </cell>
        </row>
        <row r="722">
          <cell r="A722">
            <v>1</v>
          </cell>
          <cell r="B722">
            <v>0</v>
          </cell>
          <cell r="C722" t="str">
            <v>Ostatní</v>
          </cell>
          <cell r="O722">
            <v>17098</v>
          </cell>
          <cell r="P722">
            <v>0</v>
          </cell>
          <cell r="R722">
            <v>18465.84</v>
          </cell>
          <cell r="S722">
            <v>0</v>
          </cell>
          <cell r="U722">
            <v>0</v>
          </cell>
          <cell r="W722">
            <v>0</v>
          </cell>
          <cell r="Y722">
            <v>17098</v>
          </cell>
          <cell r="Z722">
            <v>0</v>
          </cell>
          <cell r="AD722">
            <v>18465.84</v>
          </cell>
          <cell r="AF722">
            <v>0</v>
          </cell>
          <cell r="BD722">
            <v>35563.840000000004</v>
          </cell>
          <cell r="BE722">
            <v>0</v>
          </cell>
          <cell r="BF722">
            <v>35563.840000000004</v>
          </cell>
          <cell r="BG722">
            <v>0</v>
          </cell>
        </row>
        <row r="723">
          <cell r="A723">
            <v>1</v>
          </cell>
          <cell r="B723">
            <v>0</v>
          </cell>
          <cell r="C723" t="str">
            <v>Ostatní</v>
          </cell>
          <cell r="O723">
            <v>52078</v>
          </cell>
          <cell r="P723">
            <v>0</v>
          </cell>
          <cell r="R723">
            <v>10415.6</v>
          </cell>
          <cell r="S723">
            <v>0</v>
          </cell>
          <cell r="U723">
            <v>0</v>
          </cell>
          <cell r="W723">
            <v>0</v>
          </cell>
          <cell r="Y723">
            <v>52078</v>
          </cell>
          <cell r="Z723">
            <v>0</v>
          </cell>
          <cell r="AD723">
            <v>10415.6</v>
          </cell>
          <cell r="AF723">
            <v>0</v>
          </cell>
          <cell r="BD723">
            <v>62493.599999999999</v>
          </cell>
          <cell r="BE723">
            <v>0</v>
          </cell>
          <cell r="BF723">
            <v>62493.599999999999</v>
          </cell>
          <cell r="BG723">
            <v>0</v>
          </cell>
        </row>
        <row r="724">
          <cell r="A724">
            <v>1</v>
          </cell>
          <cell r="B724">
            <v>0</v>
          </cell>
          <cell r="C724" t="str">
            <v>Ostatní</v>
          </cell>
          <cell r="O724">
            <v>17098</v>
          </cell>
          <cell r="P724">
            <v>0</v>
          </cell>
          <cell r="R724">
            <v>18465.84</v>
          </cell>
          <cell r="S724">
            <v>0</v>
          </cell>
          <cell r="U724">
            <v>0</v>
          </cell>
          <cell r="W724">
            <v>0</v>
          </cell>
          <cell r="Y724">
            <v>17098</v>
          </cell>
          <cell r="Z724">
            <v>0</v>
          </cell>
          <cell r="AD724">
            <v>18465.84</v>
          </cell>
          <cell r="AF724">
            <v>0</v>
          </cell>
          <cell r="BD724">
            <v>35563.840000000004</v>
          </cell>
          <cell r="BE724">
            <v>0</v>
          </cell>
          <cell r="BF724">
            <v>35563.840000000004</v>
          </cell>
          <cell r="BG724">
            <v>0</v>
          </cell>
        </row>
        <row r="725">
          <cell r="A725">
            <v>1</v>
          </cell>
          <cell r="B725">
            <v>0</v>
          </cell>
          <cell r="C725" t="str">
            <v>Ostatní</v>
          </cell>
          <cell r="O725">
            <v>17098</v>
          </cell>
          <cell r="P725">
            <v>0</v>
          </cell>
          <cell r="R725">
            <v>18465.84</v>
          </cell>
          <cell r="S725">
            <v>0</v>
          </cell>
          <cell r="U725">
            <v>0</v>
          </cell>
          <cell r="W725">
            <v>0</v>
          </cell>
          <cell r="Y725">
            <v>17098</v>
          </cell>
          <cell r="Z725">
            <v>0</v>
          </cell>
          <cell r="AD725">
            <v>18465.84</v>
          </cell>
          <cell r="AF725">
            <v>0</v>
          </cell>
          <cell r="BD725">
            <v>35563.840000000004</v>
          </cell>
          <cell r="BE725">
            <v>0</v>
          </cell>
          <cell r="BF725">
            <v>35563.840000000004</v>
          </cell>
          <cell r="BG725">
            <v>0</v>
          </cell>
        </row>
        <row r="726">
          <cell r="A726">
            <v>1</v>
          </cell>
          <cell r="B726">
            <v>0</v>
          </cell>
          <cell r="C726" t="str">
            <v>Ostatní</v>
          </cell>
          <cell r="O726">
            <v>17098</v>
          </cell>
          <cell r="P726">
            <v>0</v>
          </cell>
          <cell r="R726">
            <v>18465.84</v>
          </cell>
          <cell r="S726">
            <v>0</v>
          </cell>
          <cell r="U726">
            <v>0</v>
          </cell>
          <cell r="W726">
            <v>0</v>
          </cell>
          <cell r="Y726">
            <v>17098</v>
          </cell>
          <cell r="Z726">
            <v>0</v>
          </cell>
          <cell r="AD726">
            <v>18465.84</v>
          </cell>
          <cell r="AF726">
            <v>0</v>
          </cell>
          <cell r="BD726">
            <v>35563.840000000004</v>
          </cell>
          <cell r="BE726">
            <v>0</v>
          </cell>
          <cell r="BF726">
            <v>35563.840000000004</v>
          </cell>
          <cell r="BG726">
            <v>0</v>
          </cell>
        </row>
        <row r="727">
          <cell r="A727">
            <v>1</v>
          </cell>
          <cell r="B727">
            <v>0</v>
          </cell>
          <cell r="C727" t="str">
            <v>Ostatní</v>
          </cell>
          <cell r="O727">
            <v>17098</v>
          </cell>
          <cell r="P727">
            <v>0</v>
          </cell>
          <cell r="R727">
            <v>18465.84</v>
          </cell>
          <cell r="S727">
            <v>0</v>
          </cell>
          <cell r="U727">
            <v>0</v>
          </cell>
          <cell r="W727">
            <v>0</v>
          </cell>
          <cell r="Y727">
            <v>17098</v>
          </cell>
          <cell r="Z727">
            <v>0</v>
          </cell>
          <cell r="AD727">
            <v>18465.84</v>
          </cell>
          <cell r="AF727">
            <v>0</v>
          </cell>
          <cell r="BD727">
            <v>35563.840000000004</v>
          </cell>
          <cell r="BE727">
            <v>0</v>
          </cell>
          <cell r="BF727">
            <v>35563.840000000004</v>
          </cell>
          <cell r="BG727">
            <v>0</v>
          </cell>
        </row>
        <row r="728">
          <cell r="A728">
            <v>1</v>
          </cell>
          <cell r="B728">
            <v>0</v>
          </cell>
          <cell r="C728" t="str">
            <v>Ostatní</v>
          </cell>
          <cell r="O728">
            <v>17098</v>
          </cell>
          <cell r="P728">
            <v>0</v>
          </cell>
          <cell r="R728">
            <v>18465.84</v>
          </cell>
          <cell r="S728">
            <v>0</v>
          </cell>
          <cell r="U728">
            <v>0</v>
          </cell>
          <cell r="W728">
            <v>0</v>
          </cell>
          <cell r="Y728">
            <v>17098</v>
          </cell>
          <cell r="Z728">
            <v>0</v>
          </cell>
          <cell r="AD728">
            <v>18465.84</v>
          </cell>
          <cell r="AF728">
            <v>0</v>
          </cell>
          <cell r="BD728">
            <v>35563.840000000004</v>
          </cell>
          <cell r="BE728">
            <v>0</v>
          </cell>
          <cell r="BF728">
            <v>35563.840000000004</v>
          </cell>
          <cell r="BG728">
            <v>0</v>
          </cell>
        </row>
        <row r="729">
          <cell r="A729">
            <v>1</v>
          </cell>
          <cell r="B729">
            <v>0</v>
          </cell>
          <cell r="C729" t="str">
            <v>Ostatní</v>
          </cell>
          <cell r="O729">
            <v>17098</v>
          </cell>
          <cell r="P729">
            <v>0</v>
          </cell>
          <cell r="R729">
            <v>18465.84</v>
          </cell>
          <cell r="S729">
            <v>0</v>
          </cell>
          <cell r="U729">
            <v>0</v>
          </cell>
          <cell r="W729">
            <v>0</v>
          </cell>
          <cell r="Y729">
            <v>17098</v>
          </cell>
          <cell r="Z729">
            <v>0</v>
          </cell>
          <cell r="AD729">
            <v>18465.84</v>
          </cell>
          <cell r="AF729">
            <v>0</v>
          </cell>
          <cell r="BD729">
            <v>35563.840000000004</v>
          </cell>
          <cell r="BE729">
            <v>0</v>
          </cell>
          <cell r="BF729">
            <v>35563.840000000004</v>
          </cell>
          <cell r="BG729">
            <v>0</v>
          </cell>
        </row>
        <row r="730">
          <cell r="A730">
            <v>1</v>
          </cell>
          <cell r="B730">
            <v>0</v>
          </cell>
          <cell r="C730" t="str">
            <v>Ostatní</v>
          </cell>
          <cell r="O730">
            <v>17098</v>
          </cell>
          <cell r="P730">
            <v>0</v>
          </cell>
          <cell r="R730">
            <v>18465.84</v>
          </cell>
          <cell r="S730">
            <v>0</v>
          </cell>
          <cell r="U730">
            <v>0</v>
          </cell>
          <cell r="W730">
            <v>0</v>
          </cell>
          <cell r="Y730">
            <v>17098</v>
          </cell>
          <cell r="Z730">
            <v>0</v>
          </cell>
          <cell r="AD730">
            <v>18465.84</v>
          </cell>
          <cell r="AF730">
            <v>0</v>
          </cell>
          <cell r="BD730">
            <v>35563.840000000004</v>
          </cell>
          <cell r="BE730">
            <v>0</v>
          </cell>
          <cell r="BF730">
            <v>35563.840000000004</v>
          </cell>
          <cell r="BG730">
            <v>0</v>
          </cell>
        </row>
        <row r="731">
          <cell r="A731">
            <v>1</v>
          </cell>
          <cell r="B731">
            <v>0</v>
          </cell>
          <cell r="C731" t="str">
            <v>Ostatní</v>
          </cell>
          <cell r="O731">
            <v>17098</v>
          </cell>
          <cell r="P731">
            <v>0</v>
          </cell>
          <cell r="R731">
            <v>18465.84</v>
          </cell>
          <cell r="S731">
            <v>0</v>
          </cell>
          <cell r="U731">
            <v>0</v>
          </cell>
          <cell r="W731">
            <v>0</v>
          </cell>
          <cell r="Y731">
            <v>17098</v>
          </cell>
          <cell r="Z731">
            <v>0</v>
          </cell>
          <cell r="AD731">
            <v>18465.84</v>
          </cell>
          <cell r="AF731">
            <v>0</v>
          </cell>
          <cell r="BD731">
            <v>35563.840000000004</v>
          </cell>
          <cell r="BE731">
            <v>0</v>
          </cell>
          <cell r="BF731">
            <v>35563.840000000004</v>
          </cell>
          <cell r="BG731">
            <v>0</v>
          </cell>
        </row>
        <row r="732">
          <cell r="A732">
            <v>1</v>
          </cell>
          <cell r="B732">
            <v>0</v>
          </cell>
          <cell r="C732" t="str">
            <v>Ostatní</v>
          </cell>
          <cell r="O732">
            <v>17098</v>
          </cell>
          <cell r="P732">
            <v>0</v>
          </cell>
          <cell r="R732">
            <v>18465.84</v>
          </cell>
          <cell r="S732">
            <v>0</v>
          </cell>
          <cell r="U732">
            <v>0</v>
          </cell>
          <cell r="W732">
            <v>0</v>
          </cell>
          <cell r="Y732">
            <v>17098</v>
          </cell>
          <cell r="Z732">
            <v>0</v>
          </cell>
          <cell r="AD732">
            <v>18465.84</v>
          </cell>
          <cell r="AF732">
            <v>0</v>
          </cell>
          <cell r="BD732">
            <v>35563.840000000004</v>
          </cell>
          <cell r="BE732">
            <v>0</v>
          </cell>
          <cell r="BF732">
            <v>35563.840000000004</v>
          </cell>
          <cell r="BG732">
            <v>0</v>
          </cell>
        </row>
        <row r="733">
          <cell r="A733">
            <v>1</v>
          </cell>
          <cell r="B733">
            <v>0</v>
          </cell>
          <cell r="C733" t="str">
            <v>Ostatní</v>
          </cell>
          <cell r="O733">
            <v>17098</v>
          </cell>
          <cell r="P733">
            <v>0</v>
          </cell>
          <cell r="R733">
            <v>18465.84</v>
          </cell>
          <cell r="S733">
            <v>0</v>
          </cell>
          <cell r="U733">
            <v>0</v>
          </cell>
          <cell r="W733">
            <v>0</v>
          </cell>
          <cell r="Y733">
            <v>17098</v>
          </cell>
          <cell r="Z733">
            <v>0</v>
          </cell>
          <cell r="AD733">
            <v>18465.84</v>
          </cell>
          <cell r="AF733">
            <v>0</v>
          </cell>
          <cell r="BD733">
            <v>35563.840000000004</v>
          </cell>
          <cell r="BE733">
            <v>0</v>
          </cell>
          <cell r="BF733">
            <v>35563.840000000004</v>
          </cell>
          <cell r="BG733">
            <v>0</v>
          </cell>
        </row>
        <row r="734">
          <cell r="A734">
            <v>1</v>
          </cell>
          <cell r="B734">
            <v>0</v>
          </cell>
          <cell r="C734" t="str">
            <v>Ostatní</v>
          </cell>
          <cell r="O734">
            <v>60839</v>
          </cell>
          <cell r="P734">
            <v>0</v>
          </cell>
          <cell r="R734">
            <v>12167.800000000001</v>
          </cell>
          <cell r="S734">
            <v>0</v>
          </cell>
          <cell r="U734">
            <v>0</v>
          </cell>
          <cell r="W734">
            <v>0</v>
          </cell>
          <cell r="Y734">
            <v>60839</v>
          </cell>
          <cell r="Z734">
            <v>0</v>
          </cell>
          <cell r="AD734">
            <v>12167.800000000001</v>
          </cell>
          <cell r="AF734">
            <v>0</v>
          </cell>
          <cell r="BD734">
            <v>73006.8</v>
          </cell>
          <cell r="BE734">
            <v>0</v>
          </cell>
          <cell r="BF734">
            <v>73006.8</v>
          </cell>
          <cell r="BG734">
            <v>0</v>
          </cell>
        </row>
        <row r="735">
          <cell r="A735">
            <v>1</v>
          </cell>
          <cell r="B735">
            <v>0</v>
          </cell>
          <cell r="C735" t="str">
            <v>Ostatní</v>
          </cell>
          <cell r="O735">
            <v>17098</v>
          </cell>
          <cell r="P735">
            <v>0</v>
          </cell>
          <cell r="R735">
            <v>18465.84</v>
          </cell>
          <cell r="S735">
            <v>0</v>
          </cell>
          <cell r="U735">
            <v>0</v>
          </cell>
          <cell r="W735">
            <v>0</v>
          </cell>
          <cell r="Y735">
            <v>17098</v>
          </cell>
          <cell r="Z735">
            <v>0</v>
          </cell>
          <cell r="AD735">
            <v>18465.84</v>
          </cell>
          <cell r="AF735">
            <v>0</v>
          </cell>
          <cell r="BD735">
            <v>35563.840000000004</v>
          </cell>
          <cell r="BE735">
            <v>0</v>
          </cell>
          <cell r="BF735">
            <v>35563.840000000004</v>
          </cell>
          <cell r="BG735">
            <v>0</v>
          </cell>
        </row>
        <row r="736">
          <cell r="A736">
            <v>1</v>
          </cell>
          <cell r="B736">
            <v>0</v>
          </cell>
          <cell r="C736" t="str">
            <v>Ostatní</v>
          </cell>
          <cell r="O736">
            <v>17098</v>
          </cell>
          <cell r="P736">
            <v>0</v>
          </cell>
          <cell r="R736">
            <v>18465.84</v>
          </cell>
          <cell r="S736">
            <v>0</v>
          </cell>
          <cell r="U736">
            <v>0</v>
          </cell>
          <cell r="W736">
            <v>0</v>
          </cell>
          <cell r="Y736">
            <v>17098</v>
          </cell>
          <cell r="Z736">
            <v>0</v>
          </cell>
          <cell r="AD736">
            <v>18465.84</v>
          </cell>
          <cell r="AF736">
            <v>0</v>
          </cell>
          <cell r="BD736">
            <v>35563.840000000004</v>
          </cell>
          <cell r="BE736">
            <v>0</v>
          </cell>
          <cell r="BF736">
            <v>35563.840000000004</v>
          </cell>
          <cell r="BG736">
            <v>0</v>
          </cell>
        </row>
        <row r="737">
          <cell r="A737">
            <v>1</v>
          </cell>
          <cell r="B737">
            <v>0</v>
          </cell>
          <cell r="C737" t="str">
            <v>Ostatní</v>
          </cell>
          <cell r="O737">
            <v>16250</v>
          </cell>
          <cell r="P737">
            <v>0</v>
          </cell>
          <cell r="R737">
            <v>1300</v>
          </cell>
          <cell r="S737">
            <v>0</v>
          </cell>
          <cell r="U737">
            <v>0</v>
          </cell>
          <cell r="W737">
            <v>0</v>
          </cell>
          <cell r="Y737">
            <v>16250</v>
          </cell>
          <cell r="Z737">
            <v>0</v>
          </cell>
          <cell r="AD737">
            <v>1300</v>
          </cell>
          <cell r="AF737">
            <v>0</v>
          </cell>
          <cell r="BD737">
            <v>17550</v>
          </cell>
          <cell r="BE737">
            <v>0</v>
          </cell>
          <cell r="BF737">
            <v>17550</v>
          </cell>
          <cell r="BG737">
            <v>0</v>
          </cell>
        </row>
        <row r="738">
          <cell r="A738">
            <v>1</v>
          </cell>
          <cell r="B738">
            <v>0</v>
          </cell>
          <cell r="C738" t="str">
            <v>Ostatní</v>
          </cell>
          <cell r="O738">
            <v>14594</v>
          </cell>
          <cell r="P738">
            <v>0</v>
          </cell>
          <cell r="R738">
            <v>1167.52</v>
          </cell>
          <cell r="S738">
            <v>0</v>
          </cell>
          <cell r="U738">
            <v>0</v>
          </cell>
          <cell r="W738">
            <v>0</v>
          </cell>
          <cell r="Y738">
            <v>14594</v>
          </cell>
          <cell r="Z738">
            <v>0</v>
          </cell>
          <cell r="AD738">
            <v>1167.52</v>
          </cell>
          <cell r="AF738">
            <v>0</v>
          </cell>
          <cell r="BD738">
            <v>15761.52</v>
          </cell>
          <cell r="BE738">
            <v>0</v>
          </cell>
          <cell r="BF738">
            <v>15761.52</v>
          </cell>
          <cell r="BG738">
            <v>0</v>
          </cell>
        </row>
        <row r="739">
          <cell r="A739">
            <v>1</v>
          </cell>
          <cell r="B739">
            <v>0</v>
          </cell>
          <cell r="C739" t="str">
            <v>Ostatní</v>
          </cell>
          <cell r="O739">
            <v>15008</v>
          </cell>
          <cell r="P739">
            <v>0</v>
          </cell>
          <cell r="R739">
            <v>1200.6400000000001</v>
          </cell>
          <cell r="S739">
            <v>0</v>
          </cell>
          <cell r="U739">
            <v>0</v>
          </cell>
          <cell r="W739">
            <v>0</v>
          </cell>
          <cell r="Y739">
            <v>15008</v>
          </cell>
          <cell r="Z739">
            <v>0</v>
          </cell>
          <cell r="AD739">
            <v>1200.6400000000001</v>
          </cell>
          <cell r="AF739">
            <v>0</v>
          </cell>
          <cell r="BD739">
            <v>16208.640000000001</v>
          </cell>
          <cell r="BE739">
            <v>0</v>
          </cell>
          <cell r="BF739">
            <v>16208.640000000001</v>
          </cell>
          <cell r="BG739">
            <v>0</v>
          </cell>
        </row>
        <row r="740">
          <cell r="A740">
            <v>1</v>
          </cell>
          <cell r="B740">
            <v>0</v>
          </cell>
          <cell r="C740" t="str">
            <v>Ostatní</v>
          </cell>
          <cell r="O740">
            <v>16864</v>
          </cell>
          <cell r="P740">
            <v>0</v>
          </cell>
          <cell r="R740">
            <v>1349.1200000000001</v>
          </cell>
          <cell r="S740">
            <v>0</v>
          </cell>
          <cell r="U740">
            <v>0</v>
          </cell>
          <cell r="W740">
            <v>0</v>
          </cell>
          <cell r="Y740">
            <v>16864</v>
          </cell>
          <cell r="Z740">
            <v>500</v>
          </cell>
          <cell r="AD740">
            <v>1389.1200000000001</v>
          </cell>
          <cell r="AF740">
            <v>500</v>
          </cell>
          <cell r="BD740">
            <v>18213.120000000003</v>
          </cell>
          <cell r="BE740">
            <v>0</v>
          </cell>
          <cell r="BF740">
            <v>18213.120000000003</v>
          </cell>
          <cell r="BG740">
            <v>540</v>
          </cell>
        </row>
        <row r="741">
          <cell r="A741">
            <v>1</v>
          </cell>
          <cell r="B741">
            <v>1</v>
          </cell>
          <cell r="C741" t="str">
            <v>Údržba</v>
          </cell>
          <cell r="O741">
            <v>22462</v>
          </cell>
          <cell r="P741">
            <v>0</v>
          </cell>
          <cell r="R741">
            <v>1796.96</v>
          </cell>
          <cell r="S741">
            <v>0</v>
          </cell>
          <cell r="U741">
            <v>0</v>
          </cell>
          <cell r="W741">
            <v>0</v>
          </cell>
          <cell r="Y741">
            <v>22462</v>
          </cell>
          <cell r="Z741">
            <v>0</v>
          </cell>
          <cell r="AD741">
            <v>1796.96</v>
          </cell>
          <cell r="AF741">
            <v>0</v>
          </cell>
          <cell r="BD741">
            <v>24258.960000000003</v>
          </cell>
          <cell r="BE741">
            <v>0</v>
          </cell>
          <cell r="BF741">
            <v>24258.960000000003</v>
          </cell>
          <cell r="BG741">
            <v>0</v>
          </cell>
        </row>
        <row r="742">
          <cell r="A742">
            <v>1</v>
          </cell>
          <cell r="B742">
            <v>0</v>
          </cell>
          <cell r="C742" t="str">
            <v>Údržba</v>
          </cell>
          <cell r="O742">
            <v>22462</v>
          </cell>
          <cell r="P742">
            <v>0</v>
          </cell>
          <cell r="R742">
            <v>1796.96</v>
          </cell>
          <cell r="S742">
            <v>0</v>
          </cell>
          <cell r="U742">
            <v>0</v>
          </cell>
          <cell r="W742">
            <v>0</v>
          </cell>
          <cell r="Y742">
            <v>22462</v>
          </cell>
          <cell r="Z742">
            <v>400</v>
          </cell>
          <cell r="AD742">
            <v>1828.96</v>
          </cell>
          <cell r="AF742">
            <v>400</v>
          </cell>
          <cell r="BD742">
            <v>24258.960000000003</v>
          </cell>
          <cell r="BE742">
            <v>0</v>
          </cell>
          <cell r="BF742">
            <v>24258.960000000003</v>
          </cell>
          <cell r="BG742">
            <v>432</v>
          </cell>
        </row>
        <row r="743">
          <cell r="A743">
            <v>1</v>
          </cell>
          <cell r="B743">
            <v>0</v>
          </cell>
          <cell r="C743" t="str">
            <v>Ostatní</v>
          </cell>
          <cell r="O743">
            <v>50410</v>
          </cell>
          <cell r="P743">
            <v>0</v>
          </cell>
          <cell r="R743">
            <v>4032.8</v>
          </cell>
          <cell r="S743">
            <v>0</v>
          </cell>
          <cell r="U743">
            <v>0</v>
          </cell>
          <cell r="W743">
            <v>0</v>
          </cell>
          <cell r="Y743">
            <v>50410</v>
          </cell>
          <cell r="Z743">
            <v>0</v>
          </cell>
          <cell r="AD743">
            <v>4032.8</v>
          </cell>
          <cell r="AF743">
            <v>0</v>
          </cell>
          <cell r="BD743">
            <v>54442.8</v>
          </cell>
          <cell r="BE743">
            <v>0</v>
          </cell>
          <cell r="BF743">
            <v>54442.8</v>
          </cell>
          <cell r="BG743">
            <v>0</v>
          </cell>
        </row>
        <row r="744">
          <cell r="A744">
            <v>1</v>
          </cell>
          <cell r="B744">
            <v>0</v>
          </cell>
          <cell r="C744" t="str">
            <v>Ostatní</v>
          </cell>
          <cell r="O744">
            <v>54912</v>
          </cell>
          <cell r="P744">
            <v>0</v>
          </cell>
          <cell r="R744">
            <v>10982.400000000001</v>
          </cell>
          <cell r="S744">
            <v>0</v>
          </cell>
          <cell r="U744">
            <v>0</v>
          </cell>
          <cell r="W744">
            <v>0</v>
          </cell>
          <cell r="Y744">
            <v>54912</v>
          </cell>
          <cell r="Z744">
            <v>0</v>
          </cell>
          <cell r="AD744">
            <v>10982.400000000001</v>
          </cell>
          <cell r="AF744">
            <v>0</v>
          </cell>
          <cell r="BD744">
            <v>65894.399999999994</v>
          </cell>
          <cell r="BE744">
            <v>0</v>
          </cell>
          <cell r="BF744">
            <v>65894.399999999994</v>
          </cell>
          <cell r="BG744">
            <v>0</v>
          </cell>
        </row>
        <row r="745">
          <cell r="A745">
            <v>1</v>
          </cell>
          <cell r="B745">
            <v>0</v>
          </cell>
          <cell r="C745" t="str">
            <v>Ostatní</v>
          </cell>
          <cell r="O745">
            <v>25321</v>
          </cell>
          <cell r="P745">
            <v>200</v>
          </cell>
          <cell r="R745">
            <v>2041.68</v>
          </cell>
          <cell r="S745">
            <v>0</v>
          </cell>
          <cell r="U745">
            <v>0</v>
          </cell>
          <cell r="W745">
            <v>0</v>
          </cell>
          <cell r="Y745">
            <v>25321</v>
          </cell>
          <cell r="Z745">
            <v>200</v>
          </cell>
          <cell r="AD745">
            <v>2041.68</v>
          </cell>
          <cell r="AF745">
            <v>0</v>
          </cell>
          <cell r="BD745">
            <v>27346.68</v>
          </cell>
          <cell r="BE745">
            <v>216</v>
          </cell>
          <cell r="BF745">
            <v>27346.68</v>
          </cell>
          <cell r="BG745">
            <v>216</v>
          </cell>
        </row>
        <row r="746">
          <cell r="A746">
            <v>1</v>
          </cell>
          <cell r="B746">
            <v>0</v>
          </cell>
          <cell r="C746" t="str">
            <v>Ostatní</v>
          </cell>
          <cell r="O746">
            <v>27567</v>
          </cell>
          <cell r="P746">
            <v>1000</v>
          </cell>
          <cell r="R746">
            <v>2285.36</v>
          </cell>
          <cell r="S746">
            <v>0</v>
          </cell>
          <cell r="U746">
            <v>0</v>
          </cell>
          <cell r="W746">
            <v>0</v>
          </cell>
          <cell r="Y746">
            <v>27567</v>
          </cell>
          <cell r="Z746">
            <v>1000</v>
          </cell>
          <cell r="AD746">
            <v>2285.36</v>
          </cell>
          <cell r="AF746">
            <v>0</v>
          </cell>
          <cell r="BD746">
            <v>29772.36</v>
          </cell>
          <cell r="BE746">
            <v>1080</v>
          </cell>
          <cell r="BF746">
            <v>29772.36</v>
          </cell>
          <cell r="BG746">
            <v>1080</v>
          </cell>
        </row>
        <row r="747">
          <cell r="A747">
            <v>1</v>
          </cell>
          <cell r="B747">
            <v>0</v>
          </cell>
          <cell r="C747" t="str">
            <v>Ostatní</v>
          </cell>
          <cell r="O747">
            <v>27540</v>
          </cell>
          <cell r="P747">
            <v>0</v>
          </cell>
          <cell r="R747">
            <v>2203.2000000000003</v>
          </cell>
          <cell r="S747">
            <v>0</v>
          </cell>
          <cell r="U747">
            <v>0</v>
          </cell>
          <cell r="W747">
            <v>0</v>
          </cell>
          <cell r="Y747">
            <v>27540</v>
          </cell>
          <cell r="Z747">
            <v>0</v>
          </cell>
          <cell r="AD747">
            <v>2203.2000000000003</v>
          </cell>
          <cell r="AF747">
            <v>0</v>
          </cell>
          <cell r="BD747">
            <v>29743.200000000001</v>
          </cell>
          <cell r="BE747">
            <v>0</v>
          </cell>
          <cell r="BF747">
            <v>29743.200000000001</v>
          </cell>
          <cell r="BG747">
            <v>0</v>
          </cell>
        </row>
        <row r="748">
          <cell r="A748">
            <v>1</v>
          </cell>
          <cell r="B748">
            <v>1</v>
          </cell>
          <cell r="C748" t="str">
            <v>Ostatní</v>
          </cell>
          <cell r="O748">
            <v>65000</v>
          </cell>
          <cell r="P748">
            <v>0</v>
          </cell>
          <cell r="R748">
            <v>5200</v>
          </cell>
          <cell r="S748">
            <v>0</v>
          </cell>
          <cell r="U748">
            <v>0</v>
          </cell>
          <cell r="W748">
            <v>0</v>
          </cell>
          <cell r="Y748">
            <v>65000</v>
          </cell>
          <cell r="Z748">
            <v>0</v>
          </cell>
          <cell r="AD748">
            <v>5200</v>
          </cell>
          <cell r="AF748">
            <v>0</v>
          </cell>
          <cell r="BD748">
            <v>70200</v>
          </cell>
          <cell r="BE748">
            <v>0</v>
          </cell>
          <cell r="BF748">
            <v>70200</v>
          </cell>
          <cell r="BG748">
            <v>0</v>
          </cell>
        </row>
        <row r="749">
          <cell r="A749">
            <v>1</v>
          </cell>
          <cell r="B749">
            <v>0</v>
          </cell>
          <cell r="C749" t="str">
            <v>Ostatní</v>
          </cell>
          <cell r="O749">
            <v>56000</v>
          </cell>
          <cell r="P749">
            <v>0</v>
          </cell>
          <cell r="R749">
            <v>4480</v>
          </cell>
          <cell r="S749">
            <v>0</v>
          </cell>
          <cell r="U749">
            <v>0</v>
          </cell>
          <cell r="W749">
            <v>0</v>
          </cell>
          <cell r="Y749">
            <v>56000</v>
          </cell>
          <cell r="Z749">
            <v>0</v>
          </cell>
          <cell r="AD749">
            <v>4480</v>
          </cell>
          <cell r="AF749">
            <v>0</v>
          </cell>
          <cell r="BD749">
            <v>60480.000000000007</v>
          </cell>
          <cell r="BE749">
            <v>0</v>
          </cell>
          <cell r="BF749">
            <v>60480.000000000007</v>
          </cell>
          <cell r="BG749">
            <v>0</v>
          </cell>
        </row>
        <row r="750">
          <cell r="A750">
            <v>1</v>
          </cell>
          <cell r="B750">
            <v>0</v>
          </cell>
          <cell r="C750" t="str">
            <v>Ostatní</v>
          </cell>
          <cell r="O750">
            <v>29609</v>
          </cell>
          <cell r="P750">
            <v>950</v>
          </cell>
          <cell r="R750">
            <v>2444.7200000000003</v>
          </cell>
          <cell r="S750">
            <v>0</v>
          </cell>
          <cell r="U750">
            <v>0</v>
          </cell>
          <cell r="W750">
            <v>0</v>
          </cell>
          <cell r="Y750">
            <v>29609</v>
          </cell>
          <cell r="Z750">
            <v>950</v>
          </cell>
          <cell r="AD750">
            <v>2444.7200000000003</v>
          </cell>
          <cell r="AF750">
            <v>0</v>
          </cell>
          <cell r="BD750">
            <v>31977.72</v>
          </cell>
          <cell r="BE750">
            <v>1026</v>
          </cell>
          <cell r="BF750">
            <v>31977.72</v>
          </cell>
          <cell r="BG750">
            <v>1026</v>
          </cell>
        </row>
        <row r="751">
          <cell r="A751">
            <v>1</v>
          </cell>
          <cell r="B751">
            <v>1</v>
          </cell>
          <cell r="C751" t="str">
            <v>Ostatní</v>
          </cell>
          <cell r="O751">
            <v>30000</v>
          </cell>
          <cell r="P751">
            <v>0</v>
          </cell>
          <cell r="R751">
            <v>2400</v>
          </cell>
          <cell r="S751">
            <v>0</v>
          </cell>
          <cell r="U751">
            <v>0</v>
          </cell>
          <cell r="W751">
            <v>0</v>
          </cell>
          <cell r="Y751">
            <v>30000</v>
          </cell>
          <cell r="Z751">
            <v>0</v>
          </cell>
          <cell r="AD751">
            <v>2400</v>
          </cell>
          <cell r="AF751">
            <v>0</v>
          </cell>
          <cell r="BD751">
            <v>32400.000000000004</v>
          </cell>
          <cell r="BE751">
            <v>0</v>
          </cell>
          <cell r="BF751">
            <v>32400.000000000004</v>
          </cell>
          <cell r="BG751">
            <v>0</v>
          </cell>
        </row>
        <row r="752">
          <cell r="A752">
            <v>1</v>
          </cell>
          <cell r="B752">
            <v>0</v>
          </cell>
          <cell r="C752" t="str">
            <v>Ostatní</v>
          </cell>
          <cell r="O752">
            <v>32085</v>
          </cell>
          <cell r="P752">
            <v>0</v>
          </cell>
          <cell r="R752">
            <v>2566.8000000000002</v>
          </cell>
          <cell r="S752">
            <v>0</v>
          </cell>
          <cell r="U752">
            <v>0</v>
          </cell>
          <cell r="W752">
            <v>0</v>
          </cell>
          <cell r="Y752">
            <v>32085</v>
          </cell>
          <cell r="Z752">
            <v>0</v>
          </cell>
          <cell r="AD752">
            <v>2566.8000000000002</v>
          </cell>
          <cell r="AF752">
            <v>0</v>
          </cell>
          <cell r="BD752">
            <v>34651.800000000003</v>
          </cell>
          <cell r="BE752">
            <v>0</v>
          </cell>
          <cell r="BF752">
            <v>34651.800000000003</v>
          </cell>
          <cell r="BG752">
            <v>0</v>
          </cell>
        </row>
        <row r="753">
          <cell r="A753">
            <v>1</v>
          </cell>
          <cell r="B753">
            <v>0</v>
          </cell>
          <cell r="C753" t="str">
            <v>Ostatní</v>
          </cell>
          <cell r="O753">
            <v>56221</v>
          </cell>
          <cell r="P753">
            <v>0</v>
          </cell>
          <cell r="R753">
            <v>6746.5199999999995</v>
          </cell>
          <cell r="S753">
            <v>0</v>
          </cell>
          <cell r="U753">
            <v>0</v>
          </cell>
          <cell r="W753">
            <v>0</v>
          </cell>
          <cell r="Y753">
            <v>56221</v>
          </cell>
          <cell r="Z753">
            <v>0</v>
          </cell>
          <cell r="AD753">
            <v>6746.5199999999995</v>
          </cell>
          <cell r="AF753">
            <v>0</v>
          </cell>
          <cell r="BD753">
            <v>62967.520000000004</v>
          </cell>
          <cell r="BE753">
            <v>0</v>
          </cell>
          <cell r="BF753">
            <v>62967.520000000004</v>
          </cell>
          <cell r="BG753">
            <v>0</v>
          </cell>
        </row>
        <row r="754">
          <cell r="A754">
            <v>1</v>
          </cell>
          <cell r="B754">
            <v>0</v>
          </cell>
          <cell r="C754" t="str">
            <v>Ostatní</v>
          </cell>
          <cell r="O754">
            <v>35000</v>
          </cell>
          <cell r="P754">
            <v>0</v>
          </cell>
          <cell r="R754">
            <v>2800</v>
          </cell>
          <cell r="S754">
            <v>0</v>
          </cell>
          <cell r="U754">
            <v>0</v>
          </cell>
          <cell r="W754">
            <v>0</v>
          </cell>
          <cell r="Y754">
            <v>35000</v>
          </cell>
          <cell r="Z754">
            <v>0</v>
          </cell>
          <cell r="AD754">
            <v>2800</v>
          </cell>
          <cell r="AF754">
            <v>0</v>
          </cell>
          <cell r="BD754">
            <v>37800</v>
          </cell>
          <cell r="BE754">
            <v>0</v>
          </cell>
          <cell r="BF754">
            <v>37800</v>
          </cell>
          <cell r="BG754">
            <v>0</v>
          </cell>
        </row>
        <row r="755">
          <cell r="A755">
            <v>1</v>
          </cell>
          <cell r="B755">
            <v>0</v>
          </cell>
          <cell r="C755" t="str">
            <v>Ostatní</v>
          </cell>
          <cell r="O755">
            <v>58025</v>
          </cell>
          <cell r="P755">
            <v>0</v>
          </cell>
          <cell r="R755">
            <v>11605</v>
          </cell>
          <cell r="S755">
            <v>0</v>
          </cell>
          <cell r="U755">
            <v>0</v>
          </cell>
          <cell r="W755">
            <v>0</v>
          </cell>
          <cell r="Y755">
            <v>58025</v>
          </cell>
          <cell r="Z755">
            <v>0</v>
          </cell>
          <cell r="AD755">
            <v>11605</v>
          </cell>
          <cell r="AF755">
            <v>0</v>
          </cell>
          <cell r="BD755">
            <v>69630</v>
          </cell>
          <cell r="BE755">
            <v>0</v>
          </cell>
          <cell r="BF755">
            <v>69630</v>
          </cell>
          <cell r="BG755">
            <v>0</v>
          </cell>
        </row>
        <row r="756">
          <cell r="A756">
            <v>1</v>
          </cell>
          <cell r="B756">
            <v>0</v>
          </cell>
          <cell r="C756" t="str">
            <v>Ostatní</v>
          </cell>
          <cell r="O756">
            <v>50000</v>
          </cell>
          <cell r="P756">
            <v>0</v>
          </cell>
          <cell r="R756">
            <v>6000</v>
          </cell>
          <cell r="S756">
            <v>0</v>
          </cell>
          <cell r="U756">
            <v>0</v>
          </cell>
          <cell r="W756">
            <v>0</v>
          </cell>
          <cell r="Y756">
            <v>50000</v>
          </cell>
          <cell r="Z756">
            <v>0</v>
          </cell>
          <cell r="AD756">
            <v>6000</v>
          </cell>
          <cell r="AF756">
            <v>0</v>
          </cell>
          <cell r="BD756">
            <v>56000.000000000007</v>
          </cell>
          <cell r="BE756">
            <v>0</v>
          </cell>
          <cell r="BF756">
            <v>56000.000000000007</v>
          </cell>
          <cell r="BG756">
            <v>0</v>
          </cell>
        </row>
        <row r="757">
          <cell r="A757">
            <v>1</v>
          </cell>
          <cell r="B757">
            <v>0</v>
          </cell>
          <cell r="C757" t="str">
            <v>Provozní obsluha</v>
          </cell>
          <cell r="O757">
            <v>21135</v>
          </cell>
          <cell r="P757">
            <v>0</v>
          </cell>
          <cell r="R757">
            <v>1690.8</v>
          </cell>
          <cell r="S757">
            <v>500</v>
          </cell>
          <cell r="U757">
            <v>0</v>
          </cell>
          <cell r="W757">
            <v>500</v>
          </cell>
          <cell r="Y757">
            <v>21635</v>
          </cell>
          <cell r="Z757">
            <v>0</v>
          </cell>
          <cell r="AD757">
            <v>1730.8</v>
          </cell>
          <cell r="AF757">
            <v>0</v>
          </cell>
          <cell r="BD757">
            <v>22825.800000000003</v>
          </cell>
          <cell r="BE757">
            <v>0</v>
          </cell>
          <cell r="BF757">
            <v>23365.800000000003</v>
          </cell>
          <cell r="BG757">
            <v>0</v>
          </cell>
        </row>
        <row r="758">
          <cell r="A758">
            <v>1</v>
          </cell>
          <cell r="B758">
            <v>0</v>
          </cell>
          <cell r="C758" t="str">
            <v>Ostatní</v>
          </cell>
          <cell r="O758">
            <v>35500</v>
          </cell>
          <cell r="P758">
            <v>0</v>
          </cell>
          <cell r="R758">
            <v>2840</v>
          </cell>
          <cell r="S758">
            <v>0</v>
          </cell>
          <cell r="U758">
            <v>0</v>
          </cell>
          <cell r="W758">
            <v>0</v>
          </cell>
          <cell r="Y758">
            <v>35500</v>
          </cell>
          <cell r="Z758">
            <v>0</v>
          </cell>
          <cell r="AD758">
            <v>2840</v>
          </cell>
          <cell r="AF758">
            <v>0</v>
          </cell>
          <cell r="BD758">
            <v>38340</v>
          </cell>
          <cell r="BE758">
            <v>0</v>
          </cell>
          <cell r="BF758">
            <v>38340</v>
          </cell>
          <cell r="BG758">
            <v>0</v>
          </cell>
        </row>
        <row r="759">
          <cell r="A759">
            <v>1</v>
          </cell>
          <cell r="B759">
            <v>1</v>
          </cell>
          <cell r="C759" t="str">
            <v>Ostatní</v>
          </cell>
          <cell r="O759">
            <v>55000</v>
          </cell>
          <cell r="P759">
            <v>0</v>
          </cell>
          <cell r="R759">
            <v>6600</v>
          </cell>
          <cell r="S759">
            <v>0</v>
          </cell>
          <cell r="U759">
            <v>0</v>
          </cell>
          <cell r="W759">
            <v>0</v>
          </cell>
          <cell r="Y759">
            <v>55000</v>
          </cell>
          <cell r="Z759">
            <v>0</v>
          </cell>
          <cell r="AD759">
            <v>6600</v>
          </cell>
          <cell r="AF759">
            <v>0</v>
          </cell>
          <cell r="BD759">
            <v>61600.000000000007</v>
          </cell>
          <cell r="BE759">
            <v>0</v>
          </cell>
          <cell r="BF759">
            <v>61600.000000000007</v>
          </cell>
          <cell r="BG759">
            <v>0</v>
          </cell>
        </row>
        <row r="760">
          <cell r="A760">
            <v>1</v>
          </cell>
          <cell r="B760">
            <v>0</v>
          </cell>
          <cell r="C760" t="str">
            <v>Provozní obsluha</v>
          </cell>
          <cell r="O760">
            <v>22666</v>
          </cell>
          <cell r="P760">
            <v>1950</v>
          </cell>
          <cell r="R760">
            <v>1969.28</v>
          </cell>
          <cell r="S760">
            <v>0</v>
          </cell>
          <cell r="U760">
            <v>0</v>
          </cell>
          <cell r="W760">
            <v>0</v>
          </cell>
          <cell r="Y760">
            <v>22666</v>
          </cell>
          <cell r="Z760">
            <v>1950</v>
          </cell>
          <cell r="AD760">
            <v>1969.28</v>
          </cell>
          <cell r="AF760">
            <v>0</v>
          </cell>
          <cell r="BD760">
            <v>24479.280000000002</v>
          </cell>
          <cell r="BE760">
            <v>2106</v>
          </cell>
          <cell r="BF760">
            <v>24479.280000000002</v>
          </cell>
          <cell r="BG760">
            <v>2106</v>
          </cell>
        </row>
        <row r="761">
          <cell r="A761">
            <v>1</v>
          </cell>
          <cell r="B761">
            <v>1</v>
          </cell>
          <cell r="C761" t="str">
            <v>Ostatní</v>
          </cell>
          <cell r="O761">
            <v>70000</v>
          </cell>
          <cell r="P761">
            <v>0</v>
          </cell>
          <cell r="R761">
            <v>8400</v>
          </cell>
          <cell r="S761">
            <v>0</v>
          </cell>
          <cell r="U761">
            <v>0</v>
          </cell>
          <cell r="W761">
            <v>0</v>
          </cell>
          <cell r="Y761">
            <v>70000</v>
          </cell>
          <cell r="Z761">
            <v>0</v>
          </cell>
          <cell r="AD761">
            <v>8400</v>
          </cell>
          <cell r="AF761">
            <v>0</v>
          </cell>
          <cell r="BD761">
            <v>78400.000000000015</v>
          </cell>
          <cell r="BE761">
            <v>0</v>
          </cell>
          <cell r="BF761">
            <v>78400.000000000015</v>
          </cell>
          <cell r="BG761">
            <v>0</v>
          </cell>
        </row>
        <row r="762">
          <cell r="A762">
            <v>1</v>
          </cell>
          <cell r="B762">
            <v>1</v>
          </cell>
          <cell r="C762" t="str">
            <v>Hasič</v>
          </cell>
          <cell r="O762">
            <v>16438</v>
          </cell>
          <cell r="P762">
            <v>0</v>
          </cell>
          <cell r="R762">
            <v>1315.04</v>
          </cell>
          <cell r="S762">
            <v>500</v>
          </cell>
          <cell r="U762">
            <v>0</v>
          </cell>
          <cell r="W762">
            <v>500</v>
          </cell>
          <cell r="Y762">
            <v>16938</v>
          </cell>
          <cell r="Z762">
            <v>500</v>
          </cell>
          <cell r="AD762">
            <v>1395.04</v>
          </cell>
          <cell r="AF762">
            <v>500</v>
          </cell>
          <cell r="BD762">
            <v>17753.04</v>
          </cell>
          <cell r="BE762">
            <v>0</v>
          </cell>
          <cell r="BF762">
            <v>18293.04</v>
          </cell>
          <cell r="BG762">
            <v>540</v>
          </cell>
        </row>
        <row r="763">
          <cell r="A763">
            <v>1</v>
          </cell>
          <cell r="B763">
            <v>1</v>
          </cell>
          <cell r="C763" t="str">
            <v>Údržba</v>
          </cell>
          <cell r="O763">
            <v>27000</v>
          </cell>
          <cell r="P763">
            <v>0</v>
          </cell>
          <cell r="R763">
            <v>2160</v>
          </cell>
          <cell r="S763">
            <v>0</v>
          </cell>
          <cell r="U763">
            <v>0</v>
          </cell>
          <cell r="W763">
            <v>0</v>
          </cell>
          <cell r="Y763">
            <v>27000</v>
          </cell>
          <cell r="Z763">
            <v>0</v>
          </cell>
          <cell r="AD763">
            <v>2160</v>
          </cell>
          <cell r="AF763">
            <v>0</v>
          </cell>
          <cell r="BD763">
            <v>29160.000000000004</v>
          </cell>
          <cell r="BE763">
            <v>0</v>
          </cell>
          <cell r="BF763">
            <v>29160.000000000004</v>
          </cell>
          <cell r="BG763">
            <v>0</v>
          </cell>
        </row>
        <row r="764">
          <cell r="A764">
            <v>1</v>
          </cell>
          <cell r="B764">
            <v>0</v>
          </cell>
          <cell r="C764" t="str">
            <v>Ostatní</v>
          </cell>
          <cell r="O764">
            <v>47328</v>
          </cell>
          <cell r="P764">
            <v>0</v>
          </cell>
          <cell r="R764">
            <v>3786.2400000000002</v>
          </cell>
          <cell r="S764">
            <v>0</v>
          </cell>
          <cell r="U764">
            <v>0</v>
          </cell>
          <cell r="W764">
            <v>0</v>
          </cell>
          <cell r="Y764">
            <v>47328</v>
          </cell>
          <cell r="Z764">
            <v>0</v>
          </cell>
          <cell r="AD764">
            <v>3786.2400000000002</v>
          </cell>
          <cell r="AF764">
            <v>0</v>
          </cell>
          <cell r="BD764">
            <v>51114.240000000005</v>
          </cell>
          <cell r="BE764">
            <v>0</v>
          </cell>
          <cell r="BF764">
            <v>51114.240000000005</v>
          </cell>
          <cell r="BG764">
            <v>0</v>
          </cell>
        </row>
        <row r="765">
          <cell r="A765">
            <v>1</v>
          </cell>
          <cell r="B765">
            <v>0</v>
          </cell>
          <cell r="C765" t="str">
            <v>Ostatní</v>
          </cell>
          <cell r="O765">
            <v>55000</v>
          </cell>
          <cell r="P765">
            <v>500</v>
          </cell>
          <cell r="R765">
            <v>6660</v>
          </cell>
          <cell r="S765">
            <v>0</v>
          </cell>
          <cell r="U765">
            <v>0</v>
          </cell>
          <cell r="W765">
            <v>0</v>
          </cell>
          <cell r="Y765">
            <v>55000</v>
          </cell>
          <cell r="Z765">
            <v>500</v>
          </cell>
          <cell r="AD765">
            <v>6660</v>
          </cell>
          <cell r="AF765">
            <v>0</v>
          </cell>
          <cell r="BD765">
            <v>61600.000000000007</v>
          </cell>
          <cell r="BE765">
            <v>560</v>
          </cell>
          <cell r="BF765">
            <v>61600.000000000007</v>
          </cell>
          <cell r="BG765">
            <v>560</v>
          </cell>
        </row>
        <row r="766">
          <cell r="A766">
            <v>1</v>
          </cell>
          <cell r="B766">
            <v>0</v>
          </cell>
          <cell r="C766" t="str">
            <v>Ostatní</v>
          </cell>
          <cell r="O766">
            <v>55328</v>
          </cell>
          <cell r="P766">
            <v>0</v>
          </cell>
          <cell r="R766">
            <v>11065.6</v>
          </cell>
          <cell r="S766">
            <v>0</v>
          </cell>
          <cell r="U766">
            <v>0</v>
          </cell>
          <cell r="W766">
            <v>0</v>
          </cell>
          <cell r="Y766">
            <v>55328</v>
          </cell>
          <cell r="Z766">
            <v>0</v>
          </cell>
          <cell r="AD766">
            <v>11065.6</v>
          </cell>
          <cell r="AF766">
            <v>0</v>
          </cell>
          <cell r="BD766">
            <v>66393.599999999991</v>
          </cell>
          <cell r="BE766">
            <v>0</v>
          </cell>
          <cell r="BF766">
            <v>66393.599999999991</v>
          </cell>
          <cell r="BG766">
            <v>0</v>
          </cell>
        </row>
        <row r="767">
          <cell r="A767">
            <v>1</v>
          </cell>
          <cell r="B767">
            <v>0</v>
          </cell>
          <cell r="C767" t="str">
            <v>Údržba</v>
          </cell>
          <cell r="O767">
            <v>29000</v>
          </cell>
          <cell r="P767">
            <v>0</v>
          </cell>
          <cell r="R767">
            <v>2320</v>
          </cell>
          <cell r="S767">
            <v>0</v>
          </cell>
          <cell r="U767">
            <v>0</v>
          </cell>
          <cell r="W767">
            <v>0</v>
          </cell>
          <cell r="Y767">
            <v>29000</v>
          </cell>
          <cell r="Z767">
            <v>0</v>
          </cell>
          <cell r="AD767">
            <v>2320</v>
          </cell>
          <cell r="AF767">
            <v>0</v>
          </cell>
          <cell r="BD767">
            <v>31320.000000000004</v>
          </cell>
          <cell r="BE767">
            <v>0</v>
          </cell>
          <cell r="BF767">
            <v>31320.000000000004</v>
          </cell>
          <cell r="BG767">
            <v>0</v>
          </cell>
        </row>
        <row r="768">
          <cell r="A768">
            <v>1</v>
          </cell>
          <cell r="B768">
            <v>0</v>
          </cell>
          <cell r="C768" t="str">
            <v>Operátor</v>
          </cell>
          <cell r="O768">
            <v>36701</v>
          </cell>
          <cell r="P768">
            <v>0</v>
          </cell>
          <cell r="R768">
            <v>4404.12</v>
          </cell>
          <cell r="S768">
            <v>700</v>
          </cell>
          <cell r="U768">
            <v>0</v>
          </cell>
          <cell r="W768">
            <v>700</v>
          </cell>
          <cell r="Y768">
            <v>37401</v>
          </cell>
          <cell r="Z768">
            <v>0</v>
          </cell>
          <cell r="AD768">
            <v>4488.12</v>
          </cell>
          <cell r="AF768">
            <v>0</v>
          </cell>
          <cell r="BD768">
            <v>41105.120000000003</v>
          </cell>
          <cell r="BE768">
            <v>0</v>
          </cell>
          <cell r="BF768">
            <v>41889.120000000003</v>
          </cell>
          <cell r="BG768">
            <v>0</v>
          </cell>
        </row>
        <row r="769">
          <cell r="A769">
            <v>1</v>
          </cell>
          <cell r="B769">
            <v>1</v>
          </cell>
          <cell r="C769" t="str">
            <v>Provozní obsluha</v>
          </cell>
          <cell r="O769">
            <v>22800</v>
          </cell>
          <cell r="P769">
            <v>400</v>
          </cell>
          <cell r="R769">
            <v>1856</v>
          </cell>
          <cell r="S769">
            <v>0</v>
          </cell>
          <cell r="U769">
            <v>0</v>
          </cell>
          <cell r="W769">
            <v>0</v>
          </cell>
          <cell r="Y769">
            <v>22800</v>
          </cell>
          <cell r="Z769">
            <v>1150</v>
          </cell>
          <cell r="AD769">
            <v>1916</v>
          </cell>
          <cell r="AF769">
            <v>750</v>
          </cell>
          <cell r="BD769">
            <v>24624</v>
          </cell>
          <cell r="BE769">
            <v>432</v>
          </cell>
          <cell r="BF769">
            <v>24624</v>
          </cell>
          <cell r="BG769">
            <v>1242</v>
          </cell>
        </row>
        <row r="770">
          <cell r="A770">
            <v>1</v>
          </cell>
          <cell r="B770">
            <v>0</v>
          </cell>
          <cell r="C770" t="str">
            <v>Provozní obsluha</v>
          </cell>
          <cell r="O770">
            <v>22156</v>
          </cell>
          <cell r="P770">
            <v>4350</v>
          </cell>
          <cell r="R770">
            <v>2120.48</v>
          </cell>
          <cell r="S770">
            <v>0</v>
          </cell>
          <cell r="U770">
            <v>300</v>
          </cell>
          <cell r="W770">
            <v>300</v>
          </cell>
          <cell r="Y770">
            <v>22456</v>
          </cell>
          <cell r="Z770">
            <v>4350</v>
          </cell>
          <cell r="AD770">
            <v>2144.48</v>
          </cell>
          <cell r="AF770">
            <v>0</v>
          </cell>
          <cell r="BD770">
            <v>23928.480000000003</v>
          </cell>
          <cell r="BE770">
            <v>4698</v>
          </cell>
          <cell r="BF770">
            <v>24252.480000000003</v>
          </cell>
          <cell r="BG770">
            <v>4698</v>
          </cell>
        </row>
        <row r="771">
          <cell r="A771">
            <v>1</v>
          </cell>
          <cell r="B771">
            <v>1</v>
          </cell>
          <cell r="C771" t="str">
            <v>Ostatní</v>
          </cell>
          <cell r="O771">
            <v>38500</v>
          </cell>
          <cell r="P771">
            <v>0</v>
          </cell>
          <cell r="R771">
            <v>3080</v>
          </cell>
          <cell r="S771">
            <v>0</v>
          </cell>
          <cell r="U771">
            <v>0</v>
          </cell>
          <cell r="W771">
            <v>0</v>
          </cell>
          <cell r="Y771">
            <v>38500</v>
          </cell>
          <cell r="Z771">
            <v>0</v>
          </cell>
          <cell r="AD771">
            <v>3080</v>
          </cell>
          <cell r="AF771">
            <v>0</v>
          </cell>
          <cell r="BD771">
            <v>41580</v>
          </cell>
          <cell r="BE771">
            <v>0</v>
          </cell>
          <cell r="BF771">
            <v>41580</v>
          </cell>
          <cell r="BG771">
            <v>0</v>
          </cell>
        </row>
        <row r="772">
          <cell r="A772">
            <v>1</v>
          </cell>
          <cell r="B772">
            <v>1</v>
          </cell>
          <cell r="C772" t="str">
            <v>Provozní obsluha</v>
          </cell>
          <cell r="O772">
            <v>25000</v>
          </cell>
          <cell r="P772">
            <v>0</v>
          </cell>
          <cell r="R772">
            <v>2000</v>
          </cell>
          <cell r="S772">
            <v>0</v>
          </cell>
          <cell r="U772">
            <v>0</v>
          </cell>
          <cell r="W772">
            <v>0</v>
          </cell>
          <cell r="Y772">
            <v>25000</v>
          </cell>
          <cell r="Z772">
            <v>750</v>
          </cell>
          <cell r="AD772">
            <v>2060</v>
          </cell>
          <cell r="AF772">
            <v>750</v>
          </cell>
          <cell r="BD772">
            <v>27000</v>
          </cell>
          <cell r="BE772">
            <v>0</v>
          </cell>
          <cell r="BF772">
            <v>27000</v>
          </cell>
          <cell r="BG772">
            <v>810</v>
          </cell>
        </row>
        <row r="773">
          <cell r="A773">
            <v>1</v>
          </cell>
          <cell r="B773">
            <v>0</v>
          </cell>
          <cell r="C773" t="str">
            <v>Ostatní</v>
          </cell>
          <cell r="O773">
            <v>47293</v>
          </cell>
          <cell r="P773">
            <v>0</v>
          </cell>
          <cell r="R773">
            <v>9458.6</v>
          </cell>
          <cell r="S773">
            <v>0</v>
          </cell>
          <cell r="U773">
            <v>0</v>
          </cell>
          <cell r="W773">
            <v>0</v>
          </cell>
          <cell r="Y773">
            <v>47293</v>
          </cell>
          <cell r="Z773">
            <v>0</v>
          </cell>
          <cell r="AD773">
            <v>9458.6</v>
          </cell>
          <cell r="AF773">
            <v>0</v>
          </cell>
          <cell r="BD773">
            <v>56751.6</v>
          </cell>
          <cell r="BE773">
            <v>0</v>
          </cell>
          <cell r="BF773">
            <v>56751.6</v>
          </cell>
          <cell r="BG773">
            <v>0</v>
          </cell>
        </row>
        <row r="774">
          <cell r="A774">
            <v>1</v>
          </cell>
          <cell r="B774">
            <v>0</v>
          </cell>
          <cell r="C774" t="str">
            <v>Ostatní</v>
          </cell>
          <cell r="O774">
            <v>60690</v>
          </cell>
          <cell r="P774">
            <v>0</v>
          </cell>
          <cell r="R774">
            <v>12138</v>
          </cell>
          <cell r="S774">
            <v>0</v>
          </cell>
          <cell r="U774">
            <v>0</v>
          </cell>
          <cell r="W774">
            <v>0</v>
          </cell>
          <cell r="Y774">
            <v>60690</v>
          </cell>
          <cell r="Z774">
            <v>0</v>
          </cell>
          <cell r="AD774">
            <v>12138</v>
          </cell>
          <cell r="AF774">
            <v>0</v>
          </cell>
          <cell r="BD774">
            <v>72828</v>
          </cell>
          <cell r="BE774">
            <v>0</v>
          </cell>
          <cell r="BF774">
            <v>72828</v>
          </cell>
          <cell r="BG774">
            <v>0</v>
          </cell>
        </row>
        <row r="775">
          <cell r="A775">
            <v>1</v>
          </cell>
          <cell r="B775">
            <v>0</v>
          </cell>
          <cell r="C775" t="str">
            <v>Ostatní</v>
          </cell>
          <cell r="O775">
            <v>75786</v>
          </cell>
          <cell r="P775">
            <v>0</v>
          </cell>
          <cell r="R775">
            <v>6062.88</v>
          </cell>
          <cell r="S775">
            <v>0</v>
          </cell>
          <cell r="U775">
            <v>0</v>
          </cell>
          <cell r="W775">
            <v>0</v>
          </cell>
          <cell r="Y775">
            <v>75786</v>
          </cell>
          <cell r="Z775">
            <v>0</v>
          </cell>
          <cell r="AD775">
            <v>6062.88</v>
          </cell>
          <cell r="AF775">
            <v>0</v>
          </cell>
          <cell r="BD775">
            <v>81848.88</v>
          </cell>
          <cell r="BE775">
            <v>0</v>
          </cell>
          <cell r="BF775">
            <v>81848.88</v>
          </cell>
          <cell r="BG775">
            <v>0</v>
          </cell>
        </row>
        <row r="776">
          <cell r="A776">
            <v>1</v>
          </cell>
          <cell r="B776">
            <v>0</v>
          </cell>
          <cell r="C776" t="str">
            <v>Ostatní</v>
          </cell>
          <cell r="O776">
            <v>39500</v>
          </cell>
          <cell r="P776">
            <v>0</v>
          </cell>
          <cell r="R776">
            <v>3160</v>
          </cell>
          <cell r="S776">
            <v>0</v>
          </cell>
          <cell r="U776">
            <v>0</v>
          </cell>
          <cell r="W776">
            <v>0</v>
          </cell>
          <cell r="Y776">
            <v>39500</v>
          </cell>
          <cell r="Z776">
            <v>0</v>
          </cell>
          <cell r="AD776">
            <v>3160</v>
          </cell>
          <cell r="AF776">
            <v>0</v>
          </cell>
          <cell r="BD776">
            <v>42660</v>
          </cell>
          <cell r="BE776">
            <v>0</v>
          </cell>
          <cell r="BF776">
            <v>42660</v>
          </cell>
          <cell r="BG776">
            <v>0</v>
          </cell>
        </row>
        <row r="777">
          <cell r="A777">
            <v>1</v>
          </cell>
          <cell r="B777">
            <v>0</v>
          </cell>
          <cell r="C777" t="str">
            <v>Ostatní</v>
          </cell>
          <cell r="O777">
            <v>46782</v>
          </cell>
          <cell r="P777">
            <v>0</v>
          </cell>
          <cell r="R777">
            <v>3742.56</v>
          </cell>
          <cell r="S777">
            <v>0</v>
          </cell>
          <cell r="U777">
            <v>0</v>
          </cell>
          <cell r="W777">
            <v>0</v>
          </cell>
          <cell r="Y777">
            <v>46782</v>
          </cell>
          <cell r="Z777">
            <v>0</v>
          </cell>
          <cell r="AD777">
            <v>3742.56</v>
          </cell>
          <cell r="AF777">
            <v>0</v>
          </cell>
          <cell r="BD777">
            <v>50524.560000000005</v>
          </cell>
          <cell r="BE777">
            <v>0</v>
          </cell>
          <cell r="BF777">
            <v>50524.560000000005</v>
          </cell>
          <cell r="BG777">
            <v>0</v>
          </cell>
        </row>
        <row r="778">
          <cell r="A778">
            <v>1</v>
          </cell>
          <cell r="B778">
            <v>0</v>
          </cell>
          <cell r="C778" t="str">
            <v>Ostatní</v>
          </cell>
          <cell r="O778">
            <v>36225</v>
          </cell>
          <cell r="P778">
            <v>0</v>
          </cell>
          <cell r="R778">
            <v>2898</v>
          </cell>
          <cell r="S778">
            <v>0</v>
          </cell>
          <cell r="U778">
            <v>0</v>
          </cell>
          <cell r="W778">
            <v>0</v>
          </cell>
          <cell r="Y778">
            <v>36225</v>
          </cell>
          <cell r="Z778">
            <v>0</v>
          </cell>
          <cell r="AD778">
            <v>2898</v>
          </cell>
          <cell r="AF778">
            <v>0</v>
          </cell>
          <cell r="BD778">
            <v>39123</v>
          </cell>
          <cell r="BE778">
            <v>0</v>
          </cell>
          <cell r="BF778">
            <v>39123</v>
          </cell>
          <cell r="BG778">
            <v>0</v>
          </cell>
        </row>
        <row r="779">
          <cell r="A779">
            <v>1</v>
          </cell>
          <cell r="B779">
            <v>0</v>
          </cell>
          <cell r="C779" t="str">
            <v>Ostatní</v>
          </cell>
          <cell r="O779">
            <v>50985</v>
          </cell>
          <cell r="P779">
            <v>0</v>
          </cell>
          <cell r="R779">
            <v>4078.8</v>
          </cell>
          <cell r="S779">
            <v>0</v>
          </cell>
          <cell r="U779">
            <v>0</v>
          </cell>
          <cell r="W779">
            <v>0</v>
          </cell>
          <cell r="Y779">
            <v>50985</v>
          </cell>
          <cell r="Z779">
            <v>0</v>
          </cell>
          <cell r="AD779">
            <v>4078.8</v>
          </cell>
          <cell r="AF779">
            <v>0</v>
          </cell>
          <cell r="BD779">
            <v>55063.8</v>
          </cell>
          <cell r="BE779">
            <v>0</v>
          </cell>
          <cell r="BF779">
            <v>55063.8</v>
          </cell>
          <cell r="BG779">
            <v>0</v>
          </cell>
        </row>
        <row r="780">
          <cell r="A780">
            <v>1</v>
          </cell>
          <cell r="B780">
            <v>0</v>
          </cell>
          <cell r="C780" t="str">
            <v>Ostatní</v>
          </cell>
          <cell r="O780">
            <v>113610</v>
          </cell>
          <cell r="P780">
            <v>500</v>
          </cell>
          <cell r="R780">
            <v>22822</v>
          </cell>
          <cell r="S780">
            <v>0</v>
          </cell>
          <cell r="U780">
            <v>0</v>
          </cell>
          <cell r="W780">
            <v>0</v>
          </cell>
          <cell r="Y780">
            <v>113610</v>
          </cell>
          <cell r="Z780">
            <v>500</v>
          </cell>
          <cell r="AD780">
            <v>22822</v>
          </cell>
          <cell r="AF780">
            <v>0</v>
          </cell>
          <cell r="BD780">
            <v>136332</v>
          </cell>
          <cell r="BE780">
            <v>600</v>
          </cell>
          <cell r="BF780">
            <v>136332</v>
          </cell>
          <cell r="BG780">
            <v>600</v>
          </cell>
        </row>
        <row r="781">
          <cell r="A781">
            <v>1</v>
          </cell>
          <cell r="B781">
            <v>0</v>
          </cell>
          <cell r="C781" t="str">
            <v>Ostatní</v>
          </cell>
          <cell r="O781">
            <v>44011</v>
          </cell>
          <cell r="P781">
            <v>0</v>
          </cell>
          <cell r="R781">
            <v>3520.88</v>
          </cell>
          <cell r="S781">
            <v>0</v>
          </cell>
          <cell r="U781">
            <v>0</v>
          </cell>
          <cell r="W781">
            <v>0</v>
          </cell>
          <cell r="Y781">
            <v>44011</v>
          </cell>
          <cell r="Z781">
            <v>0</v>
          </cell>
          <cell r="AD781">
            <v>3520.88</v>
          </cell>
          <cell r="AF781">
            <v>0</v>
          </cell>
          <cell r="BD781">
            <v>47531.880000000005</v>
          </cell>
          <cell r="BE781">
            <v>0</v>
          </cell>
          <cell r="BF781">
            <v>47531.880000000005</v>
          </cell>
          <cell r="BG781">
            <v>0</v>
          </cell>
        </row>
        <row r="782">
          <cell r="A782">
            <v>1</v>
          </cell>
          <cell r="B782">
            <v>0</v>
          </cell>
          <cell r="C782" t="str">
            <v>Ostatní</v>
          </cell>
          <cell r="O782">
            <v>45230</v>
          </cell>
          <cell r="P782">
            <v>0</v>
          </cell>
          <cell r="R782">
            <v>3618.4</v>
          </cell>
          <cell r="S782">
            <v>0</v>
          </cell>
          <cell r="U782">
            <v>0</v>
          </cell>
          <cell r="W782">
            <v>0</v>
          </cell>
          <cell r="Y782">
            <v>45230</v>
          </cell>
          <cell r="Z782">
            <v>0</v>
          </cell>
          <cell r="AD782">
            <v>3618.4</v>
          </cell>
          <cell r="AF782">
            <v>0</v>
          </cell>
          <cell r="BD782">
            <v>48848.4</v>
          </cell>
          <cell r="BE782">
            <v>0</v>
          </cell>
          <cell r="BF782">
            <v>48848.4</v>
          </cell>
          <cell r="BG782">
            <v>0</v>
          </cell>
        </row>
        <row r="783">
          <cell r="A783">
            <v>1</v>
          </cell>
          <cell r="B783">
            <v>1</v>
          </cell>
          <cell r="C783" t="str">
            <v>Ostatní</v>
          </cell>
          <cell r="O783">
            <v>100000</v>
          </cell>
          <cell r="P783">
            <v>0</v>
          </cell>
          <cell r="R783">
            <v>8000</v>
          </cell>
          <cell r="S783">
            <v>0</v>
          </cell>
          <cell r="U783">
            <v>0</v>
          </cell>
          <cell r="W783">
            <v>0</v>
          </cell>
          <cell r="Y783">
            <v>100000</v>
          </cell>
          <cell r="Z783">
            <v>0</v>
          </cell>
          <cell r="AD783">
            <v>8000</v>
          </cell>
          <cell r="AF783">
            <v>0</v>
          </cell>
          <cell r="BD783">
            <v>108000</v>
          </cell>
          <cell r="BE783">
            <v>0</v>
          </cell>
          <cell r="BF783">
            <v>108000</v>
          </cell>
          <cell r="BG783">
            <v>0</v>
          </cell>
        </row>
        <row r="784">
          <cell r="A784">
            <v>1</v>
          </cell>
          <cell r="B784">
            <v>0</v>
          </cell>
          <cell r="C784" t="str">
            <v>Ostatní</v>
          </cell>
          <cell r="O784">
            <v>48956</v>
          </cell>
          <cell r="P784">
            <v>0</v>
          </cell>
          <cell r="R784">
            <v>3916.48</v>
          </cell>
          <cell r="S784">
            <v>0</v>
          </cell>
          <cell r="U784">
            <v>0</v>
          </cell>
          <cell r="W784">
            <v>0</v>
          </cell>
          <cell r="Y784">
            <v>48956</v>
          </cell>
          <cell r="Z784">
            <v>0</v>
          </cell>
          <cell r="AD784">
            <v>3916.48</v>
          </cell>
          <cell r="AF784">
            <v>0</v>
          </cell>
          <cell r="BD784">
            <v>52872.480000000003</v>
          </cell>
          <cell r="BE784">
            <v>0</v>
          </cell>
          <cell r="BF784">
            <v>52872.480000000003</v>
          </cell>
          <cell r="BG784">
            <v>0</v>
          </cell>
        </row>
        <row r="785">
          <cell r="A785">
            <v>1</v>
          </cell>
          <cell r="B785">
            <v>0</v>
          </cell>
          <cell r="C785" t="str">
            <v>Ostatní</v>
          </cell>
          <cell r="O785">
            <v>77250</v>
          </cell>
          <cell r="P785">
            <v>0</v>
          </cell>
          <cell r="R785">
            <v>9270</v>
          </cell>
          <cell r="S785">
            <v>0</v>
          </cell>
          <cell r="U785">
            <v>0</v>
          </cell>
          <cell r="W785">
            <v>0</v>
          </cell>
          <cell r="Y785">
            <v>77250</v>
          </cell>
          <cell r="Z785">
            <v>0</v>
          </cell>
          <cell r="AD785">
            <v>9270</v>
          </cell>
          <cell r="AF785">
            <v>0</v>
          </cell>
          <cell r="BD785">
            <v>86520.000000000015</v>
          </cell>
          <cell r="BE785">
            <v>0</v>
          </cell>
          <cell r="BF785">
            <v>86520.000000000015</v>
          </cell>
          <cell r="BG785">
            <v>0</v>
          </cell>
        </row>
        <row r="786">
          <cell r="A786">
            <v>1</v>
          </cell>
          <cell r="B786">
            <v>0</v>
          </cell>
          <cell r="C786" t="str">
            <v>Ostatní</v>
          </cell>
          <cell r="O786">
            <v>50000</v>
          </cell>
          <cell r="P786">
            <v>0</v>
          </cell>
          <cell r="R786">
            <v>4000</v>
          </cell>
          <cell r="S786">
            <v>0</v>
          </cell>
          <cell r="U786">
            <v>0</v>
          </cell>
          <cell r="W786">
            <v>0</v>
          </cell>
          <cell r="Y786">
            <v>50000</v>
          </cell>
          <cell r="Z786">
            <v>0</v>
          </cell>
          <cell r="AD786">
            <v>4000</v>
          </cell>
          <cell r="AF786">
            <v>0</v>
          </cell>
          <cell r="BD786">
            <v>54000</v>
          </cell>
          <cell r="BE786">
            <v>0</v>
          </cell>
          <cell r="BF786">
            <v>54000</v>
          </cell>
          <cell r="BG786">
            <v>0</v>
          </cell>
        </row>
        <row r="787">
          <cell r="A787">
            <v>1</v>
          </cell>
          <cell r="B787">
            <v>0</v>
          </cell>
          <cell r="C787" t="str">
            <v>Ostatní</v>
          </cell>
          <cell r="O787">
            <v>45988</v>
          </cell>
          <cell r="P787">
            <v>0</v>
          </cell>
          <cell r="R787">
            <v>3679.04</v>
          </cell>
          <cell r="S787">
            <v>0</v>
          </cell>
          <cell r="U787">
            <v>0</v>
          </cell>
          <cell r="W787">
            <v>0</v>
          </cell>
          <cell r="Y787">
            <v>45988</v>
          </cell>
          <cell r="Z787">
            <v>0</v>
          </cell>
          <cell r="AD787">
            <v>3679.04</v>
          </cell>
          <cell r="AF787">
            <v>0</v>
          </cell>
          <cell r="BD787">
            <v>49667.040000000001</v>
          </cell>
          <cell r="BE787">
            <v>0</v>
          </cell>
          <cell r="BF787">
            <v>49667.040000000001</v>
          </cell>
          <cell r="BG787">
            <v>0</v>
          </cell>
        </row>
        <row r="788">
          <cell r="A788">
            <v>1</v>
          </cell>
          <cell r="B788">
            <v>0</v>
          </cell>
          <cell r="C788" t="str">
            <v>Ostatní</v>
          </cell>
          <cell r="O788">
            <v>60000</v>
          </cell>
          <cell r="P788">
            <v>0</v>
          </cell>
          <cell r="R788">
            <v>4800</v>
          </cell>
          <cell r="S788">
            <v>0</v>
          </cell>
          <cell r="U788">
            <v>0</v>
          </cell>
          <cell r="W788">
            <v>0</v>
          </cell>
          <cell r="Y788">
            <v>60000</v>
          </cell>
          <cell r="Z788">
            <v>0</v>
          </cell>
          <cell r="AD788">
            <v>4800</v>
          </cell>
          <cell r="AF788">
            <v>0</v>
          </cell>
          <cell r="BD788">
            <v>64800.000000000007</v>
          </cell>
          <cell r="BE788">
            <v>0</v>
          </cell>
          <cell r="BF788">
            <v>64800.000000000007</v>
          </cell>
          <cell r="BG788">
            <v>0</v>
          </cell>
        </row>
        <row r="789">
          <cell r="A789">
            <v>1</v>
          </cell>
          <cell r="B789">
            <v>0</v>
          </cell>
          <cell r="C789" t="str">
            <v>Ostatní</v>
          </cell>
          <cell r="O789">
            <v>44158</v>
          </cell>
          <cell r="P789">
            <v>0</v>
          </cell>
          <cell r="R789">
            <v>3532.64</v>
          </cell>
          <cell r="S789">
            <v>0</v>
          </cell>
          <cell r="U789">
            <v>0</v>
          </cell>
          <cell r="W789">
            <v>0</v>
          </cell>
          <cell r="Y789">
            <v>44158</v>
          </cell>
          <cell r="Z789">
            <v>0</v>
          </cell>
          <cell r="AD789">
            <v>3532.64</v>
          </cell>
          <cell r="AF789">
            <v>0</v>
          </cell>
          <cell r="BD789">
            <v>47690.640000000007</v>
          </cell>
          <cell r="BE789">
            <v>0</v>
          </cell>
          <cell r="BF789">
            <v>47690.640000000007</v>
          </cell>
          <cell r="BG789">
            <v>0</v>
          </cell>
        </row>
        <row r="790">
          <cell r="A790">
            <v>1</v>
          </cell>
          <cell r="B790">
            <v>0</v>
          </cell>
          <cell r="C790" t="str">
            <v>Ostatní</v>
          </cell>
          <cell r="O790">
            <v>46472</v>
          </cell>
          <cell r="P790">
            <v>0</v>
          </cell>
          <cell r="R790">
            <v>3717.76</v>
          </cell>
          <cell r="S790">
            <v>0</v>
          </cell>
          <cell r="U790">
            <v>0</v>
          </cell>
          <cell r="W790">
            <v>0</v>
          </cell>
          <cell r="Y790">
            <v>46472</v>
          </cell>
          <cell r="Z790">
            <v>0</v>
          </cell>
          <cell r="AD790">
            <v>3717.76</v>
          </cell>
          <cell r="AF790">
            <v>0</v>
          </cell>
          <cell r="BD790">
            <v>50189.760000000002</v>
          </cell>
          <cell r="BE790">
            <v>0</v>
          </cell>
          <cell r="BF790">
            <v>50189.760000000002</v>
          </cell>
          <cell r="BG790">
            <v>0</v>
          </cell>
        </row>
        <row r="791">
          <cell r="A791">
            <v>1</v>
          </cell>
          <cell r="B791">
            <v>1</v>
          </cell>
          <cell r="C791" t="str">
            <v>Ostatní</v>
          </cell>
          <cell r="O791">
            <v>19000</v>
          </cell>
          <cell r="P791">
            <v>0</v>
          </cell>
          <cell r="R791">
            <v>1520</v>
          </cell>
          <cell r="S791">
            <v>0</v>
          </cell>
          <cell r="U791">
            <v>0</v>
          </cell>
          <cell r="W791">
            <v>0</v>
          </cell>
          <cell r="Y791">
            <v>19000</v>
          </cell>
          <cell r="Z791">
            <v>0</v>
          </cell>
          <cell r="AD791">
            <v>1520</v>
          </cell>
          <cell r="AF791">
            <v>0</v>
          </cell>
          <cell r="BD791">
            <v>20520</v>
          </cell>
          <cell r="BE791">
            <v>0</v>
          </cell>
          <cell r="BF791">
            <v>20520</v>
          </cell>
          <cell r="BG791">
            <v>0</v>
          </cell>
        </row>
        <row r="792">
          <cell r="A792">
            <v>1</v>
          </cell>
          <cell r="B792">
            <v>0</v>
          </cell>
          <cell r="C792" t="str">
            <v>Provozní obsluha</v>
          </cell>
          <cell r="O792">
            <v>20318</v>
          </cell>
          <cell r="P792">
            <v>750</v>
          </cell>
          <cell r="R792">
            <v>1685.44</v>
          </cell>
          <cell r="S792">
            <v>700</v>
          </cell>
          <cell r="U792">
            <v>0</v>
          </cell>
          <cell r="W792">
            <v>700</v>
          </cell>
          <cell r="Y792">
            <v>21018</v>
          </cell>
          <cell r="Z792">
            <v>750</v>
          </cell>
          <cell r="AD792">
            <v>1741.44</v>
          </cell>
          <cell r="AF792">
            <v>0</v>
          </cell>
          <cell r="BD792">
            <v>21943.440000000002</v>
          </cell>
          <cell r="BE792">
            <v>810</v>
          </cell>
          <cell r="BF792">
            <v>22699.440000000002</v>
          </cell>
          <cell r="BG792">
            <v>810</v>
          </cell>
        </row>
        <row r="793">
          <cell r="A793">
            <v>1</v>
          </cell>
          <cell r="B793">
            <v>1</v>
          </cell>
          <cell r="C793" t="str">
            <v>Ostatní</v>
          </cell>
          <cell r="O793">
            <v>16850</v>
          </cell>
          <cell r="P793">
            <v>0</v>
          </cell>
          <cell r="R793">
            <v>1348</v>
          </cell>
          <cell r="S793">
            <v>500</v>
          </cell>
          <cell r="U793">
            <v>0</v>
          </cell>
          <cell r="W793">
            <v>500</v>
          </cell>
          <cell r="Y793">
            <v>17350</v>
          </cell>
          <cell r="Z793">
            <v>0</v>
          </cell>
          <cell r="AD793">
            <v>1388</v>
          </cell>
          <cell r="AF793">
            <v>0</v>
          </cell>
          <cell r="BD793">
            <v>18198</v>
          </cell>
          <cell r="BE793">
            <v>0</v>
          </cell>
          <cell r="BF793">
            <v>18738</v>
          </cell>
          <cell r="BG793">
            <v>0</v>
          </cell>
        </row>
        <row r="794">
          <cell r="A794">
            <v>1</v>
          </cell>
          <cell r="B794">
            <v>1</v>
          </cell>
          <cell r="C794" t="str">
            <v>Ostatní</v>
          </cell>
          <cell r="O794">
            <v>24633</v>
          </cell>
          <cell r="P794">
            <v>0</v>
          </cell>
          <cell r="R794">
            <v>1970.64</v>
          </cell>
          <cell r="S794">
            <v>1000</v>
          </cell>
          <cell r="U794">
            <v>0</v>
          </cell>
          <cell r="W794">
            <v>1000</v>
          </cell>
          <cell r="Y794">
            <v>25633</v>
          </cell>
          <cell r="Z794">
            <v>0</v>
          </cell>
          <cell r="AD794">
            <v>2050.64</v>
          </cell>
          <cell r="AF794">
            <v>0</v>
          </cell>
          <cell r="BD794">
            <v>26603.640000000003</v>
          </cell>
          <cell r="BE794">
            <v>0</v>
          </cell>
          <cell r="BF794">
            <v>27683.640000000003</v>
          </cell>
          <cell r="BG794">
            <v>0</v>
          </cell>
        </row>
        <row r="795">
          <cell r="A795">
            <v>1</v>
          </cell>
          <cell r="B795">
            <v>1</v>
          </cell>
          <cell r="C795" t="str">
            <v>Ostatní</v>
          </cell>
          <cell r="O795">
            <v>55000</v>
          </cell>
          <cell r="P795">
            <v>0</v>
          </cell>
          <cell r="R795">
            <v>4400</v>
          </cell>
          <cell r="S795">
            <v>0</v>
          </cell>
          <cell r="U795">
            <v>0</v>
          </cell>
          <cell r="W795">
            <v>0</v>
          </cell>
          <cell r="Y795">
            <v>55000</v>
          </cell>
          <cell r="Z795">
            <v>0</v>
          </cell>
          <cell r="AD795">
            <v>4400</v>
          </cell>
          <cell r="AF795">
            <v>0</v>
          </cell>
          <cell r="BD795">
            <v>59400.000000000007</v>
          </cell>
          <cell r="BE795">
            <v>0</v>
          </cell>
          <cell r="BF795">
            <v>59400.000000000007</v>
          </cell>
          <cell r="BG795">
            <v>0</v>
          </cell>
        </row>
        <row r="796">
          <cell r="A796">
            <v>1</v>
          </cell>
          <cell r="B796">
            <v>1</v>
          </cell>
          <cell r="C796" t="str">
            <v>Ostatní</v>
          </cell>
          <cell r="O796">
            <v>25875</v>
          </cell>
          <cell r="P796">
            <v>0</v>
          </cell>
          <cell r="R796">
            <v>2070</v>
          </cell>
          <cell r="S796">
            <v>0</v>
          </cell>
          <cell r="U796">
            <v>0</v>
          </cell>
          <cell r="W796">
            <v>0</v>
          </cell>
          <cell r="Y796">
            <v>25875</v>
          </cell>
          <cell r="Z796">
            <v>0</v>
          </cell>
          <cell r="AD796">
            <v>2070</v>
          </cell>
          <cell r="AF796">
            <v>0</v>
          </cell>
          <cell r="BD796">
            <v>27945.000000000004</v>
          </cell>
          <cell r="BE796">
            <v>0</v>
          </cell>
          <cell r="BF796">
            <v>27945.000000000004</v>
          </cell>
          <cell r="BG796">
            <v>0</v>
          </cell>
        </row>
        <row r="797">
          <cell r="A797">
            <v>1</v>
          </cell>
          <cell r="B797">
            <v>1</v>
          </cell>
          <cell r="C797" t="str">
            <v>Ostatní</v>
          </cell>
          <cell r="O797">
            <v>14500</v>
          </cell>
          <cell r="P797">
            <v>0</v>
          </cell>
          <cell r="R797">
            <v>1160</v>
          </cell>
          <cell r="S797">
            <v>300</v>
          </cell>
          <cell r="U797">
            <v>0</v>
          </cell>
          <cell r="W797">
            <v>300</v>
          </cell>
          <cell r="Y797">
            <v>14800</v>
          </cell>
          <cell r="Z797">
            <v>0</v>
          </cell>
          <cell r="AD797">
            <v>1184</v>
          </cell>
          <cell r="AF797">
            <v>0</v>
          </cell>
          <cell r="BD797">
            <v>15660.000000000002</v>
          </cell>
          <cell r="BE797">
            <v>0</v>
          </cell>
          <cell r="BF797">
            <v>15984.000000000002</v>
          </cell>
          <cell r="BG797">
            <v>0</v>
          </cell>
        </row>
        <row r="798">
          <cell r="A798">
            <v>1</v>
          </cell>
          <cell r="B798">
            <v>1</v>
          </cell>
          <cell r="C798" t="str">
            <v>Provozní obsluha</v>
          </cell>
          <cell r="O798">
            <v>20500</v>
          </cell>
          <cell r="P798">
            <v>0</v>
          </cell>
          <cell r="R798">
            <v>1640</v>
          </cell>
          <cell r="S798">
            <v>500</v>
          </cell>
          <cell r="U798">
            <v>0</v>
          </cell>
          <cell r="W798">
            <v>500</v>
          </cell>
          <cell r="Y798">
            <v>21000</v>
          </cell>
          <cell r="Z798">
            <v>0</v>
          </cell>
          <cell r="AD798">
            <v>1680</v>
          </cell>
          <cell r="AF798">
            <v>0</v>
          </cell>
          <cell r="BD798">
            <v>22140</v>
          </cell>
          <cell r="BE798">
            <v>0</v>
          </cell>
          <cell r="BF798">
            <v>22680</v>
          </cell>
          <cell r="BG798">
            <v>0</v>
          </cell>
        </row>
        <row r="799">
          <cell r="A799">
            <v>1</v>
          </cell>
          <cell r="B799">
            <v>0</v>
          </cell>
          <cell r="C799" t="str">
            <v>Ostatní</v>
          </cell>
          <cell r="O799">
            <v>22253</v>
          </cell>
          <cell r="P799">
            <v>0</v>
          </cell>
          <cell r="R799">
            <v>1780.24</v>
          </cell>
          <cell r="S799">
            <v>0</v>
          </cell>
          <cell r="U799">
            <v>0</v>
          </cell>
          <cell r="W799">
            <v>0</v>
          </cell>
          <cell r="Y799">
            <v>22253</v>
          </cell>
          <cell r="Z799">
            <v>0</v>
          </cell>
          <cell r="AD799">
            <v>1780.24</v>
          </cell>
          <cell r="AF799">
            <v>0</v>
          </cell>
          <cell r="BD799">
            <v>24033.24</v>
          </cell>
          <cell r="BE799">
            <v>0</v>
          </cell>
          <cell r="BF799">
            <v>24033.24</v>
          </cell>
          <cell r="BG799">
            <v>0</v>
          </cell>
        </row>
        <row r="800">
          <cell r="A800">
            <v>1</v>
          </cell>
          <cell r="B800">
            <v>0</v>
          </cell>
          <cell r="C800" t="str">
            <v>Rezerva</v>
          </cell>
          <cell r="O800">
            <v>0</v>
          </cell>
          <cell r="P800">
            <v>0</v>
          </cell>
          <cell r="R800">
            <v>0</v>
          </cell>
          <cell r="S800">
            <v>8000</v>
          </cell>
          <cell r="U800">
            <v>0</v>
          </cell>
          <cell r="W800">
            <v>8000</v>
          </cell>
          <cell r="Y800">
            <v>8000</v>
          </cell>
          <cell r="Z800">
            <v>0</v>
          </cell>
          <cell r="AD800">
            <v>640</v>
          </cell>
          <cell r="AF800">
            <v>0</v>
          </cell>
          <cell r="BD800">
            <v>0</v>
          </cell>
          <cell r="BE800">
            <v>0</v>
          </cell>
          <cell r="BF800">
            <v>8640</v>
          </cell>
          <cell r="BG800">
            <v>0</v>
          </cell>
        </row>
        <row r="801">
          <cell r="A801">
            <v>1</v>
          </cell>
          <cell r="B801">
            <v>0</v>
          </cell>
          <cell r="C801" t="str">
            <v>Rezerva</v>
          </cell>
          <cell r="O801">
            <v>0</v>
          </cell>
          <cell r="P801">
            <v>0</v>
          </cell>
          <cell r="R801">
            <v>0</v>
          </cell>
          <cell r="S801">
            <v>4000</v>
          </cell>
          <cell r="U801">
            <v>0</v>
          </cell>
          <cell r="W801">
            <v>4000</v>
          </cell>
          <cell r="Y801">
            <v>4000</v>
          </cell>
          <cell r="Z801">
            <v>0</v>
          </cell>
          <cell r="AD801">
            <v>320</v>
          </cell>
          <cell r="AF801">
            <v>0</v>
          </cell>
          <cell r="BD801">
            <v>0</v>
          </cell>
          <cell r="BE801">
            <v>0</v>
          </cell>
          <cell r="BF801">
            <v>4320</v>
          </cell>
          <cell r="BG801">
            <v>0</v>
          </cell>
        </row>
        <row r="805">
          <cell r="S805" t="str">
            <v>změna k 20.10.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lejníková Pavla" id="{00052061-B538-4139-BFA2-68CF126BD556}" userId="S::Pavla.Olejnikova@CEPROAS.CZ::a2e1b121-6247-4c43-91a8-02a3fbd3829b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lcovas\AppData\Local\Microsoft\Windows\INetCache\Content.Outlook\ZTA26G08\221103%20Role%20Sklady%202023%20matic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Čížková Barbora" refreshedDate="44484.509918402779" createdVersion="6" refreshedVersion="6" minRefreshableVersion="3" recordCount="276" xr:uid="{00000000-000A-0000-FFFF-FFFF00000000}">
  <cacheSource type="worksheet">
    <worksheetSource ref="A2:AB244" sheet="Seznam role k 1.10 2022" r:id="rId2"/>
  </cacheSource>
  <cacheFields count="29">
    <cacheField name="Sklad" numFmtId="0">
      <sharedItems count="17">
        <s v="Bělčice"/>
        <s v="Cerekvice"/>
        <s v="Hájek"/>
        <s v="Hněvice"/>
        <s v="Klobouky"/>
        <s v="Loukov"/>
        <s v="Mstětice"/>
        <s v="Nové Město"/>
        <s v="OŘLZ"/>
        <s v="Potěhy"/>
        <s v="PÚ OÚSM"/>
        <s v="Sedlnice"/>
        <s v="Smyslov"/>
        <s v="Střelice"/>
        <s v="Šlapanov"/>
        <s v="Třemošná"/>
        <s v="Včelná"/>
      </sharedItems>
    </cacheField>
    <cacheField name="OSVČ" numFmtId="0">
      <sharedItems/>
    </cacheField>
    <cacheField name="Příjmení, jméno" numFmtId="0">
      <sharedItems/>
    </cacheField>
    <cacheField name="Struktura 4 - Název" numFmtId="0">
      <sharedItems/>
    </cacheField>
    <cacheField name="2010 - Role operátor" numFmtId="0">
      <sharedItems containsString="0" containsBlank="1" containsNumber="1" containsInteger="1" minValue="1" maxValue="1"/>
    </cacheField>
    <cacheField name="2011 - Role hasič - základní výcvik" numFmtId="0">
      <sharedItems containsString="0" containsBlank="1" containsNumber="1" containsInteger="1" minValue="1" maxValue="1"/>
    </cacheField>
    <cacheField name="2012 - Role hasič - zástupce VD" numFmtId="0">
      <sharedItems containsString="0" containsBlank="1" containsNumber="1" containsInteger="1" minValue="1" maxValue="1"/>
    </cacheField>
    <cacheField name="2013 - Role hasič - strojník" numFmtId="0">
      <sharedItems containsString="0" containsBlank="1" containsNumber="1" containsInteger="1" minValue="1" maxValue="1"/>
    </cacheField>
    <cacheField name="2030 - Role hasič - technik chem." numFmtId="0">
      <sharedItems containsString="0" containsBlank="1" containsNumber="1" containsInteger="1" minValue="1" maxValue="1"/>
    </cacheField>
    <cacheField name="2031 - Role hasič - technik techn." numFmtId="0">
      <sharedItems containsString="0" containsBlank="1" containsNumber="1" containsInteger="1" minValue="1" maxValue="1"/>
    </cacheField>
    <cacheField name="2032 - Role hasič - technik stroj." numFmtId="0">
      <sharedItems containsString="0" containsBlank="1" containsNumber="1" containsInteger="1" minValue="1" maxValue="1"/>
    </cacheField>
    <cacheField name="2015 - Role hasič - technik spoj." numFmtId="0">
      <sharedItems containsString="0" containsBlank="1" containsNumber="1" containsInteger="1" minValue="1" maxValue="1"/>
    </cacheField>
    <cacheField name="2016 - Role provoz ČOV" numFmtId="0">
      <sharedItems containsString="0" containsBlank="1" containsNumber="1" containsInteger="1" minValue="1" maxValue="1"/>
    </cacheField>
    <cacheField name="2017 - Role strojvedoucí" numFmtId="0">
      <sharedItems containsString="0" containsBlank="1" containsNumber="1" containsInteger="1" minValue="1" maxValue="1"/>
    </cacheField>
    <cacheField name="2018 - Role strojvedoucí - záloha" numFmtId="0">
      <sharedItems containsString="0" containsBlank="1" containsNumber="1" containsInteger="1" minValue="1" maxValue="1"/>
    </cacheField>
    <cacheField name="2019 - Role posunovač" numFmtId="0">
      <sharedItems containsString="0" containsBlank="1" containsNumber="1" containsInteger="1" minValue="1" maxValue="1"/>
    </cacheField>
    <cacheField name="2035 - Role vedoucí posunu" numFmtId="0">
      <sharedItems containsString="0" containsBlank="1" containsNumber="1" containsInteger="1" minValue="1" maxValue="1"/>
    </cacheField>
    <cacheField name="2020 - Role obsluha ŽV vč.odbavení" numFmtId="0">
      <sharedItems containsString="0" containsBlank="1" containsNumber="1" containsInteger="1" minValue="1" maxValue="1"/>
    </cacheField>
    <cacheField name="2021 - Role údržba - vyhláška 50" numFmtId="0">
      <sharedItems containsString="0" containsBlank="1" containsNumber="1" containsInteger="1" minValue="1" maxValue="1"/>
    </cacheField>
    <cacheField name="2022 - Role údržba - svářeč" numFmtId="0">
      <sharedItems containsString="0" containsBlank="1" containsNumber="1" containsInteger="1" minValue="1" maxValue="1"/>
    </cacheField>
    <cacheField name="2023 - Role údržba - oprávnění" numFmtId="0">
      <sharedItems containsString="0" containsBlank="1" containsNumber="1" containsInteger="1" minValue="1" maxValue="1"/>
    </cacheField>
    <cacheField name="2024 - Role údržba - pověření 1-2" numFmtId="0">
      <sharedItems containsString="0" containsBlank="1" containsNumber="1" containsInteger="1" minValue="1" maxValue="1"/>
    </cacheField>
    <cacheField name="2025 - Role údržba - pověření 3 a více" numFmtId="0">
      <sharedItems containsString="0" containsBlank="1" containsNumber="1" containsInteger="1" minValue="1" maxValue="1"/>
    </cacheField>
    <cacheField name="2026 - Role ADR" numFmtId="0">
      <sharedItems containsString="0" containsBlank="1" containsNumber="1" containsInteger="1" minValue="1" maxValue="1"/>
    </cacheField>
    <cacheField name="2027 - Role VVN" numFmtId="0">
      <sharedItems containsString="0" containsBlank="1" containsNumber="1" containsInteger="1" minValue="1" maxValue="1"/>
    </cacheField>
    <cacheField name="2028 - Role revizní technik" numFmtId="0">
      <sharedItems containsString="0" containsBlank="1" containsNumber="1" containsInteger="1" minValue="1" maxValue="1"/>
    </cacheField>
    <cacheField name="2029 - Role požární hlídka" numFmtId="0">
      <sharedItems containsString="0" containsBlank="1" containsNumber="1" containsInteger="1" minValue="1" maxValue="1"/>
    </cacheField>
    <cacheField name="2033 - Role OZO" numFmtId="0">
      <sharedItems containsString="0" containsBlank="1" containsNumber="1" containsInteger="1" minValue="1" maxValue="1"/>
    </cacheField>
    <cacheField name="2014 - Role hasič - technik chem.,techn.,stroj.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">
  <r>
    <x v="0"/>
    <s v="4204.01"/>
    <s v="ZETOCHA PAVEL"/>
    <s v="Hasič"/>
    <n v="1"/>
    <m/>
    <m/>
    <n v="1"/>
    <m/>
    <m/>
    <m/>
    <m/>
    <m/>
    <m/>
    <m/>
    <m/>
    <m/>
    <m/>
    <m/>
    <m/>
    <m/>
    <m/>
    <m/>
    <m/>
    <m/>
    <m/>
    <m/>
    <m/>
    <m/>
  </r>
  <r>
    <x v="0"/>
    <s v="4206.01"/>
    <s v="NEBES LUKÁŠ"/>
    <s v="Velitel družstva"/>
    <n v="1"/>
    <m/>
    <m/>
    <n v="1"/>
    <m/>
    <m/>
    <m/>
    <m/>
    <m/>
    <m/>
    <m/>
    <m/>
    <m/>
    <m/>
    <m/>
    <m/>
    <m/>
    <m/>
    <m/>
    <m/>
    <m/>
    <m/>
    <m/>
    <m/>
    <m/>
  </r>
  <r>
    <x v="0"/>
    <s v="4207.01"/>
    <s v="HRUŠOVSKÝ ZDENĚK"/>
    <s v="Hasič"/>
    <n v="1"/>
    <m/>
    <m/>
    <n v="1"/>
    <m/>
    <m/>
    <m/>
    <m/>
    <m/>
    <m/>
    <m/>
    <m/>
    <m/>
    <m/>
    <n v="1"/>
    <m/>
    <m/>
    <m/>
    <m/>
    <n v="1"/>
    <m/>
    <m/>
    <m/>
    <m/>
    <m/>
  </r>
  <r>
    <x v="0"/>
    <s v="4215.01"/>
    <s v="STOKLASA MARTIN"/>
    <s v="Velitel družstva"/>
    <n v="1"/>
    <m/>
    <m/>
    <n v="1"/>
    <m/>
    <m/>
    <m/>
    <m/>
    <m/>
    <m/>
    <m/>
    <m/>
    <m/>
    <m/>
    <m/>
    <m/>
    <n v="1"/>
    <m/>
    <m/>
    <m/>
    <m/>
    <m/>
    <m/>
    <m/>
    <m/>
  </r>
  <r>
    <x v="0"/>
    <s v="4220.01"/>
    <s v="VONÁŠEK PETR"/>
    <s v="Hasič"/>
    <n v="1"/>
    <m/>
    <m/>
    <n v="1"/>
    <m/>
    <m/>
    <m/>
    <m/>
    <m/>
    <m/>
    <m/>
    <m/>
    <m/>
    <m/>
    <m/>
    <m/>
    <n v="1"/>
    <m/>
    <m/>
    <n v="1"/>
    <m/>
    <m/>
    <m/>
    <m/>
    <m/>
  </r>
  <r>
    <x v="0"/>
    <s v="4265.01"/>
    <s v="ŠÍMA MAREK"/>
    <s v="Hasič"/>
    <n v="1"/>
    <m/>
    <n v="1"/>
    <n v="1"/>
    <m/>
    <m/>
    <m/>
    <m/>
    <m/>
    <m/>
    <m/>
    <m/>
    <m/>
    <m/>
    <m/>
    <m/>
    <n v="1"/>
    <m/>
    <m/>
    <m/>
    <m/>
    <m/>
    <m/>
    <m/>
    <m/>
  </r>
  <r>
    <x v="0"/>
    <s v="4266.01"/>
    <s v="TŮMA MARTIN"/>
    <s v="Velitel družstva"/>
    <n v="1"/>
    <m/>
    <m/>
    <m/>
    <m/>
    <n v="1"/>
    <m/>
    <m/>
    <m/>
    <m/>
    <m/>
    <m/>
    <m/>
    <m/>
    <m/>
    <m/>
    <n v="1"/>
    <m/>
    <m/>
    <m/>
    <m/>
    <m/>
    <m/>
    <m/>
    <m/>
  </r>
  <r>
    <x v="0"/>
    <s v="4288.01"/>
    <s v="ŠEBEK MIROSLAV"/>
    <s v="Hasič"/>
    <n v="1"/>
    <m/>
    <m/>
    <m/>
    <m/>
    <m/>
    <m/>
    <n v="1"/>
    <m/>
    <m/>
    <m/>
    <m/>
    <m/>
    <m/>
    <n v="1"/>
    <m/>
    <m/>
    <m/>
    <m/>
    <m/>
    <m/>
    <m/>
    <m/>
    <m/>
    <m/>
  </r>
  <r>
    <x v="0"/>
    <s v="4296.01"/>
    <s v="ŠÍMA MICHAL"/>
    <s v="Hasič"/>
    <n v="1"/>
    <m/>
    <m/>
    <m/>
    <n v="1"/>
    <m/>
    <m/>
    <m/>
    <m/>
    <m/>
    <m/>
    <m/>
    <m/>
    <m/>
    <m/>
    <m/>
    <m/>
    <m/>
    <m/>
    <m/>
    <m/>
    <m/>
    <m/>
    <m/>
    <m/>
  </r>
  <r>
    <x v="0"/>
    <s v="4325.01"/>
    <s v="KARLÍK KAREL"/>
    <s v="Hasič"/>
    <n v="1"/>
    <m/>
    <m/>
    <n v="1"/>
    <m/>
    <m/>
    <n v="1"/>
    <m/>
    <m/>
    <m/>
    <m/>
    <m/>
    <m/>
    <m/>
    <m/>
    <n v="1"/>
    <n v="1"/>
    <m/>
    <m/>
    <n v="1"/>
    <m/>
    <m/>
    <m/>
    <m/>
    <m/>
  </r>
  <r>
    <x v="0"/>
    <s v="4326.01"/>
    <s v="MAREŠ STANISLAV"/>
    <s v="Hasič"/>
    <n v="1"/>
    <m/>
    <m/>
    <m/>
    <n v="1"/>
    <m/>
    <m/>
    <m/>
    <m/>
    <m/>
    <m/>
    <m/>
    <m/>
    <m/>
    <m/>
    <m/>
    <m/>
    <m/>
    <m/>
    <m/>
    <m/>
    <m/>
    <m/>
    <m/>
    <m/>
  </r>
  <r>
    <x v="0"/>
    <s v="4422.01"/>
    <s v="LET TOMÁŠ"/>
    <s v="Hasič"/>
    <n v="1"/>
    <m/>
    <n v="1"/>
    <m/>
    <m/>
    <n v="1"/>
    <m/>
    <m/>
    <m/>
    <m/>
    <m/>
    <m/>
    <m/>
    <m/>
    <m/>
    <m/>
    <m/>
    <m/>
    <m/>
    <m/>
    <m/>
    <m/>
    <m/>
    <m/>
    <m/>
  </r>
  <r>
    <x v="0"/>
    <s v="4439.01"/>
    <s v="LNĚNIČKOVÁ MART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0"/>
    <s v="4460.01"/>
    <s v="KMŮCHA PETR"/>
    <s v="Hasič"/>
    <n v="1"/>
    <m/>
    <m/>
    <n v="1"/>
    <m/>
    <m/>
    <n v="1"/>
    <m/>
    <m/>
    <m/>
    <m/>
    <m/>
    <m/>
    <m/>
    <m/>
    <m/>
    <m/>
    <m/>
    <m/>
    <m/>
    <m/>
    <m/>
    <m/>
    <m/>
    <m/>
  </r>
  <r>
    <x v="0"/>
    <s v="4470.01"/>
    <s v="DOLEJŠEK MARTIN"/>
    <s v="Hasič"/>
    <n v="1"/>
    <m/>
    <n v="1"/>
    <n v="1"/>
    <m/>
    <m/>
    <m/>
    <m/>
    <m/>
    <m/>
    <m/>
    <m/>
    <m/>
    <m/>
    <m/>
    <m/>
    <m/>
    <m/>
    <m/>
    <m/>
    <m/>
    <m/>
    <m/>
    <m/>
    <m/>
  </r>
  <r>
    <x v="0"/>
    <s v="4534.01"/>
    <s v="ONCIRK ONDŘEJ"/>
    <s v="Hasič"/>
    <n v="1"/>
    <m/>
    <m/>
    <n v="1"/>
    <m/>
    <m/>
    <m/>
    <m/>
    <m/>
    <m/>
    <m/>
    <m/>
    <m/>
    <m/>
    <m/>
    <m/>
    <m/>
    <m/>
    <m/>
    <m/>
    <m/>
    <m/>
    <m/>
    <m/>
    <m/>
  </r>
  <r>
    <x v="1"/>
    <s v="2733.01"/>
    <s v="JAROŠ VÁCLAV"/>
    <s v="Provozní obsluha"/>
    <m/>
    <m/>
    <m/>
    <m/>
    <m/>
    <m/>
    <m/>
    <m/>
    <m/>
    <m/>
    <m/>
    <n v="1"/>
    <m/>
    <m/>
    <m/>
    <m/>
    <m/>
    <m/>
    <m/>
    <m/>
    <m/>
    <m/>
    <m/>
    <m/>
    <m/>
  </r>
  <r>
    <x v="1"/>
    <s v="2933.02"/>
    <s v="KOZÁK MILAN"/>
    <s v="Údržbář strojní"/>
    <m/>
    <m/>
    <m/>
    <m/>
    <m/>
    <m/>
    <m/>
    <m/>
    <m/>
    <m/>
    <m/>
    <m/>
    <m/>
    <m/>
    <m/>
    <m/>
    <n v="1"/>
    <m/>
    <m/>
    <n v="1"/>
    <m/>
    <m/>
    <m/>
    <m/>
    <m/>
  </r>
  <r>
    <x v="1"/>
    <s v="3426.01"/>
    <s v="ŽÁK LIBOR"/>
    <s v="Hasič"/>
    <m/>
    <m/>
    <n v="1"/>
    <n v="1"/>
    <m/>
    <m/>
    <m/>
    <m/>
    <m/>
    <m/>
    <m/>
    <m/>
    <m/>
    <m/>
    <m/>
    <m/>
    <m/>
    <n v="1"/>
    <m/>
    <m/>
    <m/>
    <m/>
    <m/>
    <m/>
    <m/>
  </r>
  <r>
    <x v="1"/>
    <s v="3656.01"/>
    <s v="KŘIČENSKÝ ZDENĚK"/>
    <s v="Hasič"/>
    <m/>
    <m/>
    <m/>
    <n v="1"/>
    <m/>
    <m/>
    <m/>
    <m/>
    <m/>
    <m/>
    <m/>
    <m/>
    <m/>
    <m/>
    <m/>
    <n v="1"/>
    <n v="1"/>
    <n v="1"/>
    <m/>
    <m/>
    <m/>
    <m/>
    <m/>
    <m/>
    <m/>
  </r>
  <r>
    <x v="1"/>
    <s v="3756.01"/>
    <s v="HUJBERT GEJZA"/>
    <s v="Hasič"/>
    <m/>
    <m/>
    <m/>
    <n v="1"/>
    <m/>
    <m/>
    <m/>
    <m/>
    <m/>
    <m/>
    <m/>
    <n v="1"/>
    <m/>
    <m/>
    <m/>
    <m/>
    <m/>
    <m/>
    <m/>
    <n v="1"/>
    <m/>
    <m/>
    <m/>
    <m/>
    <m/>
  </r>
  <r>
    <x v="1"/>
    <s v="3945.01"/>
    <s v="NOVOTNÝ ZDENĚK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1"/>
    <s v="3950.01"/>
    <s v="SEDLÁČEK MILAN"/>
    <s v="Hasič"/>
    <m/>
    <m/>
    <m/>
    <n v="1"/>
    <m/>
    <m/>
    <m/>
    <m/>
    <n v="1"/>
    <m/>
    <m/>
    <m/>
    <m/>
    <m/>
    <m/>
    <n v="1"/>
    <m/>
    <n v="1"/>
    <m/>
    <n v="1"/>
    <m/>
    <m/>
    <m/>
    <m/>
    <m/>
  </r>
  <r>
    <x v="1"/>
    <s v="4013.01"/>
    <s v="MÁLEK RADOVAN"/>
    <s v="Hasič"/>
    <m/>
    <m/>
    <m/>
    <n v="1"/>
    <n v="1"/>
    <m/>
    <m/>
    <m/>
    <m/>
    <m/>
    <m/>
    <n v="1"/>
    <m/>
    <m/>
    <m/>
    <m/>
    <n v="1"/>
    <n v="1"/>
    <m/>
    <m/>
    <m/>
    <m/>
    <m/>
    <m/>
    <m/>
  </r>
  <r>
    <x v="1"/>
    <s v="4314.01"/>
    <s v="PLECHÁČ PAVEL"/>
    <s v="Hasič"/>
    <m/>
    <m/>
    <n v="1"/>
    <m/>
    <m/>
    <m/>
    <m/>
    <m/>
    <m/>
    <m/>
    <m/>
    <m/>
    <m/>
    <m/>
    <m/>
    <m/>
    <m/>
    <m/>
    <m/>
    <n v="1"/>
    <m/>
    <m/>
    <m/>
    <m/>
    <m/>
  </r>
  <r>
    <x v="1"/>
    <s v="4324.01"/>
    <s v="NOVOTNÝ JAN"/>
    <s v="Technik skladu"/>
    <m/>
    <m/>
    <m/>
    <m/>
    <m/>
    <m/>
    <m/>
    <m/>
    <m/>
    <n v="1"/>
    <m/>
    <m/>
    <m/>
    <n v="1"/>
    <m/>
    <m/>
    <m/>
    <m/>
    <m/>
    <m/>
    <m/>
    <m/>
    <m/>
    <m/>
    <m/>
  </r>
  <r>
    <x v="1"/>
    <s v="4332.01"/>
    <s v="VOJTÍŠEK LUKÁŠ"/>
    <s v="Mistr údržba"/>
    <m/>
    <m/>
    <m/>
    <m/>
    <m/>
    <m/>
    <m/>
    <m/>
    <m/>
    <m/>
    <m/>
    <m/>
    <m/>
    <m/>
    <m/>
    <m/>
    <m/>
    <m/>
    <n v="1"/>
    <m/>
    <m/>
    <m/>
    <m/>
    <m/>
    <m/>
  </r>
  <r>
    <x v="1"/>
    <s v="4339.01"/>
    <s v="ŠPALEK MARTIN"/>
    <s v="Operátor"/>
    <m/>
    <m/>
    <m/>
    <m/>
    <m/>
    <m/>
    <m/>
    <m/>
    <m/>
    <m/>
    <m/>
    <m/>
    <m/>
    <n v="1"/>
    <m/>
    <m/>
    <m/>
    <m/>
    <m/>
    <m/>
    <m/>
    <m/>
    <m/>
    <m/>
    <m/>
  </r>
  <r>
    <x v="1"/>
    <s v="4436.01"/>
    <s v="NOVÁK PETR"/>
    <s v="Hasič"/>
    <m/>
    <m/>
    <m/>
    <m/>
    <m/>
    <m/>
    <m/>
    <m/>
    <n v="1"/>
    <m/>
    <m/>
    <m/>
    <m/>
    <m/>
    <m/>
    <m/>
    <m/>
    <n v="1"/>
    <m/>
    <m/>
    <m/>
    <m/>
    <m/>
    <m/>
    <m/>
  </r>
  <r>
    <x v="1"/>
    <s v="4471.01"/>
    <s v="LUKÁŠEK ROMAN"/>
    <s v="Údržbář elektro"/>
    <m/>
    <m/>
    <m/>
    <m/>
    <m/>
    <m/>
    <m/>
    <m/>
    <m/>
    <m/>
    <m/>
    <m/>
    <m/>
    <m/>
    <m/>
    <m/>
    <m/>
    <n v="1"/>
    <m/>
    <m/>
    <m/>
    <m/>
    <m/>
    <m/>
    <m/>
  </r>
  <r>
    <x v="1"/>
    <s v="4477.01"/>
    <s v="VAŇOUČEK JOSEF"/>
    <s v="Hasič"/>
    <m/>
    <m/>
    <m/>
    <m/>
    <m/>
    <m/>
    <m/>
    <m/>
    <m/>
    <m/>
    <m/>
    <m/>
    <m/>
    <m/>
    <m/>
    <m/>
    <m/>
    <m/>
    <m/>
    <n v="1"/>
    <m/>
    <m/>
    <m/>
    <m/>
    <m/>
  </r>
  <r>
    <x v="1"/>
    <s v="4487.01"/>
    <s v="KOTEK DAVID"/>
    <s v="Hasič"/>
    <m/>
    <m/>
    <m/>
    <m/>
    <m/>
    <m/>
    <m/>
    <m/>
    <m/>
    <m/>
    <m/>
    <m/>
    <m/>
    <m/>
    <m/>
    <m/>
    <m/>
    <m/>
    <m/>
    <n v="1"/>
    <m/>
    <m/>
    <m/>
    <m/>
    <m/>
  </r>
  <r>
    <x v="1"/>
    <s v="454.01"/>
    <s v="FOLTA JAN"/>
    <s v="Velitel družstva"/>
    <m/>
    <m/>
    <m/>
    <n v="1"/>
    <m/>
    <m/>
    <m/>
    <m/>
    <m/>
    <m/>
    <m/>
    <m/>
    <m/>
    <m/>
    <m/>
    <m/>
    <m/>
    <m/>
    <m/>
    <n v="1"/>
    <m/>
    <m/>
    <m/>
    <m/>
    <m/>
  </r>
  <r>
    <x v="1"/>
    <s v="4557.01"/>
    <s v="DOMEK MARTIN"/>
    <s v="Hasič"/>
    <m/>
    <m/>
    <m/>
    <m/>
    <m/>
    <m/>
    <m/>
    <m/>
    <m/>
    <m/>
    <m/>
    <m/>
    <m/>
    <m/>
    <m/>
    <m/>
    <m/>
    <m/>
    <m/>
    <n v="1"/>
    <m/>
    <m/>
    <m/>
    <m/>
    <m/>
  </r>
  <r>
    <x v="1"/>
    <s v="456.01"/>
    <s v="DEJDAR LADISLAV"/>
    <s v="Hasič"/>
    <m/>
    <m/>
    <m/>
    <m/>
    <m/>
    <n v="1"/>
    <m/>
    <m/>
    <m/>
    <m/>
    <m/>
    <n v="1"/>
    <m/>
    <m/>
    <m/>
    <m/>
    <n v="1"/>
    <n v="1"/>
    <m/>
    <m/>
    <m/>
    <m/>
    <m/>
    <m/>
    <m/>
  </r>
  <r>
    <x v="1"/>
    <s v="4570.01"/>
    <s v="PISKAČ MARTIN"/>
    <s v="Hasič"/>
    <m/>
    <m/>
    <m/>
    <m/>
    <m/>
    <m/>
    <m/>
    <m/>
    <m/>
    <m/>
    <m/>
    <m/>
    <m/>
    <m/>
    <m/>
    <m/>
    <m/>
    <m/>
    <m/>
    <n v="1"/>
    <m/>
    <m/>
    <m/>
    <m/>
    <m/>
  </r>
  <r>
    <x v="1"/>
    <s v="465.01"/>
    <s v="KRÁTKÝ MIROSLAV"/>
    <s v="Hasič"/>
    <m/>
    <m/>
    <n v="1"/>
    <n v="1"/>
    <m/>
    <m/>
    <m/>
    <m/>
    <m/>
    <m/>
    <m/>
    <n v="1"/>
    <m/>
    <m/>
    <m/>
    <m/>
    <m/>
    <m/>
    <m/>
    <m/>
    <m/>
    <m/>
    <m/>
    <m/>
    <m/>
  </r>
  <r>
    <x v="1"/>
    <s v="468.01"/>
    <s v="STEJSKAL JAROSLAV"/>
    <s v="Velitel družstva"/>
    <m/>
    <m/>
    <m/>
    <n v="1"/>
    <m/>
    <m/>
    <n v="1"/>
    <m/>
    <m/>
    <m/>
    <m/>
    <m/>
    <m/>
    <m/>
    <m/>
    <m/>
    <m/>
    <m/>
    <m/>
    <m/>
    <m/>
    <m/>
    <m/>
    <m/>
    <m/>
  </r>
  <r>
    <x v="1"/>
    <s v="487.01"/>
    <s v="VEBER MIROSLAV"/>
    <s v="Hasič"/>
    <m/>
    <m/>
    <m/>
    <m/>
    <m/>
    <m/>
    <m/>
    <m/>
    <n v="1"/>
    <m/>
    <m/>
    <m/>
    <m/>
    <m/>
    <m/>
    <n v="1"/>
    <n v="1"/>
    <n v="1"/>
    <m/>
    <m/>
    <m/>
    <m/>
    <m/>
    <m/>
    <m/>
  </r>
  <r>
    <x v="1"/>
    <s v="505.01"/>
    <s v="VONDROUŠ TOMÁŠ"/>
    <s v="Velitel družstva"/>
    <m/>
    <m/>
    <m/>
    <n v="1"/>
    <m/>
    <m/>
    <m/>
    <m/>
    <m/>
    <m/>
    <m/>
    <m/>
    <m/>
    <m/>
    <m/>
    <m/>
    <m/>
    <m/>
    <m/>
    <n v="1"/>
    <m/>
    <m/>
    <m/>
    <m/>
    <m/>
  </r>
  <r>
    <x v="1"/>
    <s v="508.01"/>
    <s v="KUPKA JAROSLAV"/>
    <s v="Technik revize"/>
    <m/>
    <m/>
    <m/>
    <m/>
    <m/>
    <m/>
    <m/>
    <m/>
    <m/>
    <m/>
    <m/>
    <m/>
    <m/>
    <m/>
    <m/>
    <m/>
    <m/>
    <m/>
    <m/>
    <m/>
    <n v="1"/>
    <m/>
    <m/>
    <m/>
    <m/>
  </r>
  <r>
    <x v="1"/>
    <s v="517.01"/>
    <s v="BARTOŠ LADISLAV"/>
    <s v="Hasič"/>
    <m/>
    <m/>
    <m/>
    <m/>
    <m/>
    <m/>
    <m/>
    <n v="1"/>
    <m/>
    <m/>
    <m/>
    <n v="1"/>
    <m/>
    <m/>
    <m/>
    <m/>
    <m/>
    <n v="1"/>
    <m/>
    <m/>
    <m/>
    <m/>
    <m/>
    <m/>
    <m/>
  </r>
  <r>
    <x v="2"/>
    <s v="2110.01"/>
    <s v="KOVÁŘ JAROSLAV"/>
    <s v="Hasič"/>
    <n v="1"/>
    <m/>
    <n v="1"/>
    <n v="1"/>
    <m/>
    <m/>
    <m/>
    <m/>
    <m/>
    <n v="1"/>
    <m/>
    <m/>
    <m/>
    <m/>
    <n v="1"/>
    <m/>
    <n v="1"/>
    <m/>
    <m/>
    <n v="1"/>
    <m/>
    <m/>
    <m/>
    <m/>
    <m/>
  </r>
  <r>
    <x v="2"/>
    <s v="2514.01"/>
    <s v="PIRIČ JIŘÍ"/>
    <s v="Hasič"/>
    <n v="1"/>
    <m/>
    <m/>
    <n v="1"/>
    <m/>
    <m/>
    <m/>
    <m/>
    <m/>
    <m/>
    <m/>
    <n v="1"/>
    <m/>
    <m/>
    <m/>
    <m/>
    <m/>
    <m/>
    <m/>
    <m/>
    <m/>
    <m/>
    <m/>
    <m/>
    <m/>
  </r>
  <r>
    <x v="2"/>
    <s v="2688.01"/>
    <s v="KŘÍŽOVÁ ALŽBĚT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2"/>
    <s v="3691.01"/>
    <s v="TANCIBUDEK VLADIMÍR"/>
    <s v="Hasič"/>
    <n v="1"/>
    <m/>
    <m/>
    <n v="1"/>
    <m/>
    <n v="1"/>
    <m/>
    <m/>
    <m/>
    <m/>
    <m/>
    <n v="1"/>
    <m/>
    <m/>
    <m/>
    <m/>
    <n v="1"/>
    <m/>
    <m/>
    <n v="1"/>
    <m/>
    <m/>
    <m/>
    <m/>
    <m/>
  </r>
  <r>
    <x v="2"/>
    <s v="3936.01"/>
    <s v="NOVÁK RADOVAN"/>
    <s v="Hasič"/>
    <n v="1"/>
    <m/>
    <m/>
    <m/>
    <m/>
    <m/>
    <m/>
    <m/>
    <m/>
    <m/>
    <m/>
    <n v="1"/>
    <m/>
    <m/>
    <m/>
    <m/>
    <n v="1"/>
    <n v="1"/>
    <m/>
    <n v="1"/>
    <m/>
    <m/>
    <m/>
    <m/>
    <m/>
  </r>
  <r>
    <x v="2"/>
    <s v="4085.01"/>
    <s v="ŠESTÁK JAN"/>
    <s v="Hasič"/>
    <n v="1"/>
    <m/>
    <m/>
    <n v="1"/>
    <m/>
    <m/>
    <m/>
    <n v="1"/>
    <m/>
    <m/>
    <m/>
    <m/>
    <m/>
    <m/>
    <m/>
    <m/>
    <n v="1"/>
    <m/>
    <m/>
    <m/>
    <m/>
    <m/>
    <m/>
    <m/>
    <m/>
  </r>
  <r>
    <x v="2"/>
    <s v="4103.01"/>
    <s v="ČERNÝ JOSEF"/>
    <s v="Velitel družstva"/>
    <n v="1"/>
    <m/>
    <m/>
    <n v="1"/>
    <m/>
    <m/>
    <m/>
    <m/>
    <m/>
    <m/>
    <m/>
    <n v="1"/>
    <m/>
    <m/>
    <m/>
    <m/>
    <n v="1"/>
    <m/>
    <m/>
    <n v="1"/>
    <m/>
    <m/>
    <m/>
    <m/>
    <m/>
  </r>
  <r>
    <x v="2"/>
    <s v="4142.01"/>
    <s v="NOVOTNÝ PAVEL"/>
    <s v="Velitel družstva"/>
    <n v="1"/>
    <m/>
    <m/>
    <n v="1"/>
    <m/>
    <m/>
    <m/>
    <m/>
    <m/>
    <m/>
    <m/>
    <n v="1"/>
    <m/>
    <m/>
    <m/>
    <n v="1"/>
    <m/>
    <m/>
    <m/>
    <m/>
    <m/>
    <m/>
    <m/>
    <m/>
    <m/>
  </r>
  <r>
    <x v="2"/>
    <s v="4271.01"/>
    <s v="VALÁŠEK PETR"/>
    <s v="Velitel družstva"/>
    <n v="1"/>
    <m/>
    <m/>
    <m/>
    <m/>
    <m/>
    <m/>
    <m/>
    <m/>
    <m/>
    <m/>
    <n v="1"/>
    <m/>
    <m/>
    <m/>
    <m/>
    <n v="1"/>
    <m/>
    <m/>
    <n v="1"/>
    <m/>
    <m/>
    <m/>
    <m/>
    <m/>
  </r>
  <r>
    <x v="2"/>
    <s v="4310.01"/>
    <s v="KUČERA PETR"/>
    <s v="Hasič"/>
    <n v="1"/>
    <m/>
    <m/>
    <n v="1"/>
    <m/>
    <m/>
    <n v="1"/>
    <m/>
    <m/>
    <m/>
    <m/>
    <m/>
    <m/>
    <m/>
    <m/>
    <m/>
    <n v="1"/>
    <m/>
    <m/>
    <m/>
    <m/>
    <m/>
    <m/>
    <m/>
    <m/>
  </r>
  <r>
    <x v="2"/>
    <s v="4415.01"/>
    <s v="DEJL JAROSLAV"/>
    <s v="Hasič"/>
    <n v="1"/>
    <m/>
    <m/>
    <n v="1"/>
    <m/>
    <m/>
    <m/>
    <m/>
    <m/>
    <m/>
    <m/>
    <n v="1"/>
    <m/>
    <m/>
    <m/>
    <m/>
    <n v="1"/>
    <m/>
    <m/>
    <n v="1"/>
    <m/>
    <m/>
    <m/>
    <m/>
    <m/>
  </r>
  <r>
    <x v="2"/>
    <s v="4426.01"/>
    <s v="KOPECKÝ JAROSLAV"/>
    <s v="Hasič"/>
    <n v="1"/>
    <m/>
    <m/>
    <n v="1"/>
    <m/>
    <m/>
    <m/>
    <m/>
    <m/>
    <m/>
    <m/>
    <m/>
    <m/>
    <m/>
    <m/>
    <n v="1"/>
    <n v="1"/>
    <m/>
    <m/>
    <m/>
    <m/>
    <m/>
    <m/>
    <m/>
    <m/>
  </r>
  <r>
    <x v="2"/>
    <s v="4427.01"/>
    <s v="PALAS OLDŘICH"/>
    <s v="Hasič"/>
    <n v="1"/>
    <m/>
    <n v="1"/>
    <n v="1"/>
    <m/>
    <m/>
    <m/>
    <m/>
    <m/>
    <m/>
    <m/>
    <n v="1"/>
    <m/>
    <m/>
    <m/>
    <m/>
    <n v="1"/>
    <m/>
    <m/>
    <n v="1"/>
    <m/>
    <m/>
    <m/>
    <m/>
    <m/>
  </r>
  <r>
    <x v="2"/>
    <s v="4440.01"/>
    <s v="HEROLD MICHAL"/>
    <s v="Hasič"/>
    <n v="1"/>
    <m/>
    <n v="1"/>
    <n v="1"/>
    <n v="1"/>
    <m/>
    <m/>
    <m/>
    <m/>
    <m/>
    <m/>
    <n v="1"/>
    <m/>
    <m/>
    <m/>
    <m/>
    <n v="1"/>
    <m/>
    <m/>
    <n v="1"/>
    <m/>
    <m/>
    <m/>
    <m/>
    <m/>
  </r>
  <r>
    <x v="2"/>
    <s v="4523.01"/>
    <s v="VOSECKÝ MARTIN"/>
    <s v="Hasič"/>
    <n v="1"/>
    <m/>
    <m/>
    <m/>
    <m/>
    <m/>
    <m/>
    <m/>
    <m/>
    <n v="1"/>
    <m/>
    <m/>
    <m/>
    <m/>
    <n v="1"/>
    <m/>
    <m/>
    <m/>
    <m/>
    <n v="1"/>
    <m/>
    <m/>
    <m/>
    <m/>
    <m/>
  </r>
  <r>
    <x v="2"/>
    <s v="4571.01"/>
    <s v="RICHTÁRECH SEBASTIAN"/>
    <s v="Hasič"/>
    <n v="1"/>
    <m/>
    <m/>
    <m/>
    <m/>
    <m/>
    <m/>
    <m/>
    <m/>
    <m/>
    <m/>
    <m/>
    <m/>
    <m/>
    <m/>
    <m/>
    <m/>
    <m/>
    <m/>
    <m/>
    <m/>
    <m/>
    <m/>
    <m/>
    <m/>
  </r>
  <r>
    <x v="3"/>
    <s v="1246.01"/>
    <s v="CUCHÝ PETR"/>
    <s v="Údržbář elektro"/>
    <m/>
    <m/>
    <m/>
    <m/>
    <m/>
    <m/>
    <m/>
    <m/>
    <m/>
    <m/>
    <m/>
    <m/>
    <m/>
    <m/>
    <m/>
    <m/>
    <n v="1"/>
    <m/>
    <m/>
    <m/>
    <m/>
    <m/>
    <m/>
    <m/>
    <m/>
  </r>
  <r>
    <x v="3"/>
    <s v="1580.01"/>
    <s v="HAJNC JAROMÍR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3"/>
    <s v="1831.01"/>
    <s v="GABRIEL JAROSLAV"/>
    <s v="Velitel družstva"/>
    <m/>
    <m/>
    <m/>
    <m/>
    <m/>
    <m/>
    <m/>
    <m/>
    <m/>
    <m/>
    <m/>
    <m/>
    <m/>
    <m/>
    <n v="1"/>
    <m/>
    <n v="1"/>
    <m/>
    <m/>
    <n v="1"/>
    <m/>
    <m/>
    <m/>
    <m/>
    <m/>
  </r>
  <r>
    <x v="3"/>
    <s v="1857.01"/>
    <s v="VOCÁSEK MIROSLAV"/>
    <s v="Hasič"/>
    <m/>
    <m/>
    <m/>
    <n v="1"/>
    <m/>
    <m/>
    <m/>
    <m/>
    <m/>
    <m/>
    <m/>
    <m/>
    <m/>
    <m/>
    <m/>
    <m/>
    <m/>
    <m/>
    <m/>
    <m/>
    <m/>
    <m/>
    <m/>
    <m/>
    <m/>
  </r>
  <r>
    <x v="3"/>
    <s v="2369.01"/>
    <s v="KROBOT JAROSLAV"/>
    <s v="Velitel družstva"/>
    <m/>
    <m/>
    <m/>
    <m/>
    <m/>
    <m/>
    <m/>
    <m/>
    <m/>
    <m/>
    <m/>
    <m/>
    <m/>
    <m/>
    <m/>
    <m/>
    <n v="1"/>
    <m/>
    <m/>
    <m/>
    <m/>
    <m/>
    <m/>
    <m/>
    <m/>
  </r>
  <r>
    <x v="3"/>
    <s v="2391.01"/>
    <s v="SEDLÁČEK ZDENĚK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3"/>
    <s v="3053.01"/>
    <s v="LAFANT JIŘÍ"/>
    <s v="Hasič"/>
    <m/>
    <m/>
    <n v="1"/>
    <n v="1"/>
    <m/>
    <m/>
    <m/>
    <m/>
    <m/>
    <m/>
    <m/>
    <m/>
    <m/>
    <m/>
    <m/>
    <m/>
    <n v="1"/>
    <m/>
    <m/>
    <n v="1"/>
    <m/>
    <m/>
    <m/>
    <m/>
    <m/>
  </r>
  <r>
    <x v="3"/>
    <s v="3142.01"/>
    <s v="ORTBAUER TOMÁŠ"/>
    <s v="Provozní obsluha"/>
    <m/>
    <n v="1"/>
    <m/>
    <m/>
    <m/>
    <m/>
    <m/>
    <m/>
    <m/>
    <m/>
    <m/>
    <m/>
    <m/>
    <m/>
    <m/>
    <m/>
    <n v="1"/>
    <m/>
    <m/>
    <n v="1"/>
    <m/>
    <m/>
    <m/>
    <m/>
    <m/>
  </r>
  <r>
    <x v="3"/>
    <s v="3385.01"/>
    <s v="ČERNÝ PATRIK"/>
    <s v="Údržbář elektro"/>
    <m/>
    <m/>
    <m/>
    <m/>
    <m/>
    <m/>
    <m/>
    <m/>
    <m/>
    <m/>
    <m/>
    <m/>
    <m/>
    <m/>
    <m/>
    <m/>
    <m/>
    <m/>
    <m/>
    <m/>
    <m/>
    <n v="1"/>
    <m/>
    <m/>
    <m/>
  </r>
  <r>
    <x v="3"/>
    <s v="3754.02"/>
    <s v="ČERMÁK PETR"/>
    <s v="Hasič"/>
    <m/>
    <m/>
    <m/>
    <n v="1"/>
    <m/>
    <m/>
    <m/>
    <m/>
    <n v="1"/>
    <m/>
    <m/>
    <m/>
    <m/>
    <m/>
    <m/>
    <m/>
    <n v="1"/>
    <m/>
    <m/>
    <m/>
    <m/>
    <m/>
    <m/>
    <m/>
    <m/>
  </r>
  <r>
    <x v="3"/>
    <s v="3814.06"/>
    <s v="SEKERA MARTIN"/>
    <s v="Strojvedoucí"/>
    <m/>
    <m/>
    <m/>
    <m/>
    <m/>
    <m/>
    <m/>
    <m/>
    <m/>
    <m/>
    <m/>
    <m/>
    <m/>
    <n v="1"/>
    <m/>
    <m/>
    <m/>
    <m/>
    <m/>
    <m/>
    <m/>
    <m/>
    <m/>
    <m/>
    <m/>
  </r>
  <r>
    <x v="3"/>
    <s v="3885.01"/>
    <s v="BALŠÁNEK JAROSLAV"/>
    <s v="Hasič"/>
    <m/>
    <m/>
    <n v="1"/>
    <n v="1"/>
    <m/>
    <m/>
    <m/>
    <m/>
    <m/>
    <m/>
    <m/>
    <m/>
    <m/>
    <m/>
    <m/>
    <m/>
    <n v="1"/>
    <m/>
    <m/>
    <n v="1"/>
    <m/>
    <m/>
    <m/>
    <m/>
    <m/>
  </r>
  <r>
    <x v="3"/>
    <s v="3900.01"/>
    <s v="JAVORKA MILAN"/>
    <s v="Provozní obsluha"/>
    <m/>
    <m/>
    <m/>
    <m/>
    <m/>
    <m/>
    <m/>
    <m/>
    <n v="1"/>
    <m/>
    <m/>
    <m/>
    <m/>
    <m/>
    <m/>
    <m/>
    <m/>
    <m/>
    <m/>
    <m/>
    <m/>
    <m/>
    <m/>
    <m/>
    <m/>
  </r>
  <r>
    <x v="3"/>
    <s v="4028.01"/>
    <s v="DVOŘÁK TOMÁŠ"/>
    <s v="Velitel družstva"/>
    <m/>
    <m/>
    <m/>
    <m/>
    <m/>
    <m/>
    <m/>
    <m/>
    <m/>
    <m/>
    <m/>
    <m/>
    <m/>
    <m/>
    <m/>
    <m/>
    <n v="1"/>
    <m/>
    <m/>
    <n v="1"/>
    <m/>
    <m/>
    <m/>
    <m/>
    <m/>
  </r>
  <r>
    <x v="3"/>
    <s v="4077.01"/>
    <s v="SVOBODA VLADIMÍR"/>
    <s v="Provozní obsluha"/>
    <m/>
    <m/>
    <m/>
    <m/>
    <m/>
    <m/>
    <m/>
    <m/>
    <m/>
    <m/>
    <m/>
    <m/>
    <m/>
    <m/>
    <m/>
    <m/>
    <n v="1"/>
    <m/>
    <m/>
    <n v="1"/>
    <m/>
    <m/>
    <m/>
    <m/>
    <m/>
  </r>
  <r>
    <x v="3"/>
    <s v="4144.01"/>
    <s v="FILLER TOMÁŠ"/>
    <s v="Hasič"/>
    <m/>
    <m/>
    <n v="1"/>
    <n v="1"/>
    <m/>
    <m/>
    <m/>
    <m/>
    <m/>
    <m/>
    <m/>
    <m/>
    <m/>
    <m/>
    <m/>
    <m/>
    <n v="1"/>
    <m/>
    <m/>
    <m/>
    <m/>
    <m/>
    <m/>
    <m/>
    <m/>
  </r>
  <r>
    <x v="3"/>
    <s v="4217.02"/>
    <s v="POLANSKÝ JINDŘICH"/>
    <s v="Provozní obsluha"/>
    <m/>
    <m/>
    <m/>
    <m/>
    <m/>
    <m/>
    <m/>
    <m/>
    <m/>
    <n v="1"/>
    <m/>
    <m/>
    <m/>
    <m/>
    <m/>
    <m/>
    <m/>
    <m/>
    <m/>
    <m/>
    <m/>
    <m/>
    <m/>
    <m/>
    <m/>
  </r>
  <r>
    <x v="3"/>
    <s v="4345.01"/>
    <s v="TUČEK PAVEL"/>
    <s v="Hasič"/>
    <m/>
    <m/>
    <m/>
    <m/>
    <n v="1"/>
    <m/>
    <m/>
    <m/>
    <m/>
    <m/>
    <m/>
    <m/>
    <m/>
    <m/>
    <m/>
    <m/>
    <n v="1"/>
    <m/>
    <m/>
    <m/>
    <m/>
    <m/>
    <m/>
    <m/>
    <m/>
  </r>
  <r>
    <x v="3"/>
    <s v="4365.01"/>
    <s v="RYNDA MIROSLAV"/>
    <s v="Hasič"/>
    <m/>
    <m/>
    <m/>
    <n v="1"/>
    <m/>
    <m/>
    <n v="1"/>
    <m/>
    <m/>
    <m/>
    <m/>
    <n v="1"/>
    <m/>
    <m/>
    <m/>
    <m/>
    <n v="1"/>
    <m/>
    <m/>
    <n v="1"/>
    <m/>
    <m/>
    <m/>
    <m/>
    <m/>
  </r>
  <r>
    <x v="3"/>
    <s v="4418.01"/>
    <s v="KULAS PETR"/>
    <s v="Hasič"/>
    <m/>
    <m/>
    <m/>
    <n v="1"/>
    <m/>
    <m/>
    <m/>
    <n v="1"/>
    <m/>
    <m/>
    <m/>
    <m/>
    <m/>
    <m/>
    <m/>
    <m/>
    <n v="1"/>
    <m/>
    <m/>
    <n v="1"/>
    <m/>
    <m/>
    <m/>
    <m/>
    <m/>
  </r>
  <r>
    <x v="3"/>
    <s v="4488.01"/>
    <s v="ROUS TOMÁŠ"/>
    <s v="Hasič"/>
    <m/>
    <m/>
    <m/>
    <n v="1"/>
    <m/>
    <m/>
    <m/>
    <m/>
    <m/>
    <m/>
    <m/>
    <m/>
    <m/>
    <m/>
    <m/>
    <m/>
    <n v="1"/>
    <m/>
    <m/>
    <m/>
    <m/>
    <m/>
    <m/>
    <m/>
    <m/>
  </r>
  <r>
    <x v="3"/>
    <s v="4518.01"/>
    <s v="KOZÁK JAN"/>
    <s v="Hasič"/>
    <m/>
    <m/>
    <m/>
    <m/>
    <n v="1"/>
    <m/>
    <m/>
    <m/>
    <n v="1"/>
    <m/>
    <m/>
    <m/>
    <m/>
    <m/>
    <m/>
    <m/>
    <m/>
    <m/>
    <m/>
    <m/>
    <m/>
    <m/>
    <m/>
    <m/>
    <m/>
  </r>
  <r>
    <x v="3"/>
    <s v="4544.01"/>
    <s v="BOUŠA BŘETISLAV"/>
    <s v="Hasič"/>
    <m/>
    <m/>
    <m/>
    <m/>
    <m/>
    <n v="1"/>
    <m/>
    <m/>
    <m/>
    <m/>
    <m/>
    <m/>
    <m/>
    <m/>
    <m/>
    <m/>
    <m/>
    <m/>
    <m/>
    <m/>
    <m/>
    <m/>
    <m/>
    <m/>
    <m/>
  </r>
  <r>
    <x v="3"/>
    <s v="4561.01"/>
    <s v="NOVOTNÝ JIŘÍ"/>
    <s v="Hasič"/>
    <m/>
    <m/>
    <m/>
    <m/>
    <m/>
    <m/>
    <m/>
    <m/>
    <n v="1"/>
    <m/>
    <m/>
    <m/>
    <m/>
    <m/>
    <m/>
    <m/>
    <m/>
    <m/>
    <m/>
    <m/>
    <m/>
    <m/>
    <m/>
    <m/>
    <m/>
  </r>
  <r>
    <x v="4"/>
    <s v="1241.01"/>
    <s v="KINCL JAROMÍR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4"/>
    <s v="1703.01"/>
    <s v="ŘEHOŘ PETR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4"/>
    <s v="2360.01"/>
    <s v="JANOUŠEK MIROSLAV"/>
    <s v="Údržbář elektro"/>
    <m/>
    <m/>
    <m/>
    <m/>
    <m/>
    <m/>
    <m/>
    <m/>
    <m/>
    <m/>
    <m/>
    <m/>
    <m/>
    <m/>
    <m/>
    <m/>
    <m/>
    <m/>
    <m/>
    <m/>
    <m/>
    <m/>
    <n v="1"/>
    <m/>
    <m/>
  </r>
  <r>
    <x v="4"/>
    <s v="2382.01"/>
    <s v="ROZBOŘIL RADEK"/>
    <s v="Údržbář elektro"/>
    <m/>
    <m/>
    <m/>
    <m/>
    <m/>
    <m/>
    <m/>
    <m/>
    <m/>
    <m/>
    <m/>
    <m/>
    <m/>
    <m/>
    <m/>
    <m/>
    <n v="1"/>
    <m/>
    <m/>
    <m/>
    <m/>
    <m/>
    <n v="1"/>
    <m/>
    <m/>
  </r>
  <r>
    <x v="4"/>
    <s v="2396.01"/>
    <s v="JURAS ZDENĚK"/>
    <s v="Provozní obsluha"/>
    <m/>
    <m/>
    <m/>
    <n v="1"/>
    <m/>
    <m/>
    <m/>
    <m/>
    <n v="1"/>
    <m/>
    <m/>
    <m/>
    <m/>
    <m/>
    <m/>
    <m/>
    <n v="1"/>
    <m/>
    <m/>
    <m/>
    <m/>
    <m/>
    <n v="1"/>
    <m/>
    <m/>
  </r>
  <r>
    <x v="4"/>
    <s v="2444.01"/>
    <s v="ŽERÁVEK MIROSLAV"/>
    <s v="Operátor"/>
    <m/>
    <m/>
    <m/>
    <n v="1"/>
    <m/>
    <m/>
    <m/>
    <m/>
    <m/>
    <m/>
    <m/>
    <m/>
    <m/>
    <m/>
    <m/>
    <m/>
    <m/>
    <m/>
    <m/>
    <m/>
    <m/>
    <m/>
    <n v="1"/>
    <m/>
    <m/>
  </r>
  <r>
    <x v="4"/>
    <s v="3175.01"/>
    <s v="ŠEBESTA JAROSLAV"/>
    <s v="Údržbář elektro"/>
    <m/>
    <m/>
    <m/>
    <m/>
    <m/>
    <m/>
    <m/>
    <m/>
    <m/>
    <m/>
    <m/>
    <m/>
    <m/>
    <m/>
    <m/>
    <m/>
    <m/>
    <m/>
    <m/>
    <m/>
    <m/>
    <m/>
    <n v="1"/>
    <m/>
    <m/>
  </r>
  <r>
    <x v="4"/>
    <s v="3181.01"/>
    <s v="SVOBODA MICHAL"/>
    <s v="Provozní obsluha"/>
    <m/>
    <m/>
    <m/>
    <n v="1"/>
    <m/>
    <m/>
    <m/>
    <m/>
    <n v="1"/>
    <m/>
    <m/>
    <m/>
    <m/>
    <m/>
    <m/>
    <m/>
    <m/>
    <m/>
    <m/>
    <m/>
    <m/>
    <m/>
    <n v="1"/>
    <m/>
    <m/>
  </r>
  <r>
    <x v="4"/>
    <s v="3400.01"/>
    <s v="VÁLEK JIŘÍ"/>
    <s v="Provozní obsluha"/>
    <m/>
    <m/>
    <m/>
    <n v="1"/>
    <m/>
    <m/>
    <m/>
    <m/>
    <n v="1"/>
    <m/>
    <m/>
    <m/>
    <m/>
    <m/>
    <m/>
    <n v="1"/>
    <n v="1"/>
    <m/>
    <m/>
    <m/>
    <m/>
    <m/>
    <n v="1"/>
    <m/>
    <m/>
  </r>
  <r>
    <x v="4"/>
    <s v="3429.01"/>
    <s v="SAVARA ZDENĚK"/>
    <s v="Údržbář elektro"/>
    <m/>
    <m/>
    <m/>
    <m/>
    <m/>
    <m/>
    <m/>
    <m/>
    <m/>
    <m/>
    <m/>
    <m/>
    <m/>
    <m/>
    <m/>
    <m/>
    <m/>
    <m/>
    <m/>
    <m/>
    <m/>
    <m/>
    <n v="1"/>
    <m/>
    <m/>
  </r>
  <r>
    <x v="4"/>
    <s v="3772.01"/>
    <s v="KRUPICA MILOŠ"/>
    <s v="Provozní obsluha"/>
    <m/>
    <m/>
    <m/>
    <n v="1"/>
    <m/>
    <m/>
    <m/>
    <m/>
    <n v="1"/>
    <m/>
    <m/>
    <m/>
    <m/>
    <m/>
    <m/>
    <m/>
    <n v="1"/>
    <m/>
    <m/>
    <m/>
    <m/>
    <m/>
    <n v="1"/>
    <m/>
    <m/>
  </r>
  <r>
    <x v="4"/>
    <s v="3855.01"/>
    <s v="JURAS ONDŘEJ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4"/>
    <s v="3868.01"/>
    <s v="KRUPICA JIŘÍ"/>
    <s v="Provozní obsluha"/>
    <m/>
    <m/>
    <m/>
    <n v="1"/>
    <m/>
    <m/>
    <m/>
    <m/>
    <n v="1"/>
    <m/>
    <m/>
    <m/>
    <m/>
    <m/>
    <m/>
    <m/>
    <n v="1"/>
    <m/>
    <m/>
    <m/>
    <m/>
    <m/>
    <n v="1"/>
    <m/>
    <m/>
  </r>
  <r>
    <x v="4"/>
    <s v="4303.01"/>
    <s v="PŘIBYL JAROMÍR"/>
    <s v="Údržbář strojní"/>
    <m/>
    <m/>
    <m/>
    <m/>
    <m/>
    <m/>
    <m/>
    <m/>
    <m/>
    <m/>
    <m/>
    <m/>
    <m/>
    <m/>
    <m/>
    <m/>
    <m/>
    <m/>
    <n v="1"/>
    <m/>
    <m/>
    <m/>
    <m/>
    <m/>
    <m/>
  </r>
  <r>
    <x v="4"/>
    <s v="4341.01"/>
    <s v="LISAL ALEŠ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4"/>
    <s v="4392.01"/>
    <s v="NOVÁK MIROSLAV"/>
    <s v="Údržbář elektro"/>
    <m/>
    <m/>
    <m/>
    <m/>
    <m/>
    <m/>
    <m/>
    <m/>
    <m/>
    <m/>
    <m/>
    <m/>
    <m/>
    <m/>
    <m/>
    <m/>
    <m/>
    <m/>
    <m/>
    <m/>
    <m/>
    <m/>
    <n v="1"/>
    <m/>
    <m/>
  </r>
  <r>
    <x v="5"/>
    <s v="1111.01"/>
    <s v="ČUBA JIŘÍ"/>
    <s v="Provozní obsluha"/>
    <m/>
    <m/>
    <m/>
    <m/>
    <m/>
    <m/>
    <m/>
    <m/>
    <m/>
    <m/>
    <m/>
    <m/>
    <m/>
    <m/>
    <m/>
    <m/>
    <n v="1"/>
    <m/>
    <m/>
    <m/>
    <m/>
    <m/>
    <m/>
    <m/>
    <m/>
  </r>
  <r>
    <x v="5"/>
    <s v="1502.01"/>
    <s v="JANDA ALOIS"/>
    <s v="Velitel družstva"/>
    <m/>
    <m/>
    <m/>
    <m/>
    <m/>
    <m/>
    <m/>
    <m/>
    <m/>
    <n v="1"/>
    <m/>
    <m/>
    <m/>
    <m/>
    <m/>
    <m/>
    <n v="1"/>
    <m/>
    <m/>
    <n v="1"/>
    <m/>
    <m/>
    <m/>
    <m/>
    <m/>
  </r>
  <r>
    <x v="5"/>
    <s v="1812.01"/>
    <s v="PŘADKA JOSEF"/>
    <s v="Velitel družstva"/>
    <m/>
    <m/>
    <m/>
    <m/>
    <m/>
    <m/>
    <m/>
    <m/>
    <m/>
    <m/>
    <m/>
    <m/>
    <m/>
    <m/>
    <m/>
    <m/>
    <n v="1"/>
    <m/>
    <m/>
    <n v="1"/>
    <m/>
    <m/>
    <m/>
    <m/>
    <m/>
  </r>
  <r>
    <x v="5"/>
    <s v="2651.01"/>
    <s v="BURDA JOSEF"/>
    <s v="Hasič"/>
    <m/>
    <m/>
    <m/>
    <n v="1"/>
    <m/>
    <m/>
    <m/>
    <m/>
    <m/>
    <m/>
    <m/>
    <m/>
    <m/>
    <m/>
    <m/>
    <m/>
    <n v="1"/>
    <m/>
    <m/>
    <n v="1"/>
    <m/>
    <m/>
    <m/>
    <m/>
    <m/>
  </r>
  <r>
    <x v="5"/>
    <s v="2658.01"/>
    <s v="SOBKOVÁ RŮŽEN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5"/>
    <s v="2669.01"/>
    <s v="NERADIL PETR"/>
    <s v="Hasič"/>
    <m/>
    <m/>
    <m/>
    <n v="1"/>
    <m/>
    <m/>
    <m/>
    <m/>
    <n v="1"/>
    <m/>
    <m/>
    <m/>
    <m/>
    <m/>
    <n v="1"/>
    <m/>
    <m/>
    <m/>
    <n v="1"/>
    <m/>
    <m/>
    <m/>
    <m/>
    <m/>
    <m/>
  </r>
  <r>
    <x v="5"/>
    <s v="2670.01"/>
    <s v="SEVERA LIBOR"/>
    <s v="Mistr údržba"/>
    <m/>
    <m/>
    <m/>
    <m/>
    <m/>
    <m/>
    <m/>
    <m/>
    <m/>
    <m/>
    <m/>
    <m/>
    <m/>
    <m/>
    <m/>
    <m/>
    <n v="1"/>
    <m/>
    <n v="1"/>
    <m/>
    <m/>
    <m/>
    <m/>
    <m/>
    <m/>
  </r>
  <r>
    <x v="5"/>
    <s v="3042.01"/>
    <s v="MIKULÍK JAROSLAV"/>
    <s v="Hasič"/>
    <m/>
    <m/>
    <m/>
    <n v="1"/>
    <m/>
    <m/>
    <n v="1"/>
    <m/>
    <m/>
    <m/>
    <m/>
    <n v="1"/>
    <m/>
    <m/>
    <m/>
    <m/>
    <n v="1"/>
    <m/>
    <m/>
    <n v="1"/>
    <m/>
    <m/>
    <m/>
    <m/>
    <m/>
  </r>
  <r>
    <x v="5"/>
    <s v="3197.01"/>
    <s v="VLASÁK JAN"/>
    <s v="Hasič"/>
    <m/>
    <m/>
    <m/>
    <n v="1"/>
    <m/>
    <m/>
    <m/>
    <m/>
    <m/>
    <m/>
    <m/>
    <m/>
    <m/>
    <m/>
    <n v="1"/>
    <m/>
    <n v="1"/>
    <m/>
    <m/>
    <m/>
    <m/>
    <m/>
    <m/>
    <m/>
    <m/>
  </r>
  <r>
    <x v="5"/>
    <s v="3204.01"/>
    <s v="KURFÜRST ALEŠ"/>
    <s v="Hasič"/>
    <m/>
    <m/>
    <m/>
    <n v="1"/>
    <m/>
    <m/>
    <m/>
    <m/>
    <n v="1"/>
    <m/>
    <m/>
    <m/>
    <m/>
    <m/>
    <m/>
    <m/>
    <n v="1"/>
    <n v="1"/>
    <m/>
    <n v="1"/>
    <m/>
    <m/>
    <m/>
    <m/>
    <m/>
  </r>
  <r>
    <x v="5"/>
    <s v="3206.01"/>
    <s v="KOZÁK VLADISLAV"/>
    <s v="Strojvedoucí"/>
    <m/>
    <m/>
    <m/>
    <m/>
    <m/>
    <m/>
    <m/>
    <m/>
    <m/>
    <m/>
    <m/>
    <m/>
    <m/>
    <m/>
    <m/>
    <n v="1"/>
    <n v="1"/>
    <m/>
    <m/>
    <m/>
    <m/>
    <m/>
    <m/>
    <m/>
    <m/>
  </r>
  <r>
    <x v="5"/>
    <s v="3609.01"/>
    <s v="ŠMERDA LUBOMÍR"/>
    <s v="Provozní obsluha"/>
    <m/>
    <m/>
    <m/>
    <m/>
    <m/>
    <m/>
    <m/>
    <m/>
    <m/>
    <m/>
    <m/>
    <m/>
    <n v="1"/>
    <m/>
    <m/>
    <m/>
    <m/>
    <m/>
    <m/>
    <m/>
    <m/>
    <m/>
    <m/>
    <m/>
    <m/>
  </r>
  <r>
    <x v="5"/>
    <s v="3662.01"/>
    <s v="JANDA PAVEL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5"/>
    <s v="3816.01"/>
    <s v="NESVADBA VLADAN"/>
    <s v="Údržbář elektro"/>
    <m/>
    <n v="1"/>
    <m/>
    <m/>
    <m/>
    <m/>
    <m/>
    <m/>
    <m/>
    <m/>
    <m/>
    <m/>
    <m/>
    <m/>
    <m/>
    <m/>
    <m/>
    <m/>
    <m/>
    <m/>
    <m/>
    <m/>
    <m/>
    <m/>
    <m/>
  </r>
  <r>
    <x v="5"/>
    <s v="3903.01"/>
    <s v="BAĎUŘÍK ZBYNĚK"/>
    <s v="Údržbář strojní"/>
    <m/>
    <m/>
    <m/>
    <m/>
    <m/>
    <m/>
    <m/>
    <m/>
    <m/>
    <m/>
    <m/>
    <m/>
    <m/>
    <m/>
    <m/>
    <m/>
    <n v="1"/>
    <m/>
    <m/>
    <n v="1"/>
    <m/>
    <m/>
    <m/>
    <m/>
    <m/>
  </r>
  <r>
    <x v="5"/>
    <s v="3962.01"/>
    <s v="PERUTKA ZDENĚK"/>
    <s v="Velitel družstva"/>
    <m/>
    <m/>
    <m/>
    <n v="1"/>
    <m/>
    <n v="1"/>
    <m/>
    <m/>
    <m/>
    <m/>
    <m/>
    <m/>
    <m/>
    <m/>
    <m/>
    <m/>
    <m/>
    <m/>
    <m/>
    <m/>
    <m/>
    <m/>
    <m/>
    <m/>
    <m/>
  </r>
  <r>
    <x v="5"/>
    <s v="3963.01"/>
    <s v="ŠENKYŘÍK TOMÁŠ"/>
    <s v="Údržbář strojní"/>
    <m/>
    <m/>
    <m/>
    <m/>
    <m/>
    <m/>
    <m/>
    <m/>
    <m/>
    <m/>
    <m/>
    <m/>
    <m/>
    <m/>
    <m/>
    <m/>
    <n v="1"/>
    <m/>
    <m/>
    <n v="1"/>
    <m/>
    <m/>
    <m/>
    <m/>
    <m/>
  </r>
  <r>
    <x v="5"/>
    <s v="4090.01"/>
    <s v="DOLEŽEL TOMÁŠ"/>
    <s v="Hasič"/>
    <m/>
    <m/>
    <n v="1"/>
    <n v="1"/>
    <m/>
    <m/>
    <m/>
    <m/>
    <m/>
    <m/>
    <m/>
    <m/>
    <m/>
    <m/>
    <m/>
    <m/>
    <m/>
    <m/>
    <m/>
    <n v="1"/>
    <m/>
    <m/>
    <m/>
    <m/>
    <m/>
  </r>
  <r>
    <x v="5"/>
    <s v="4101.01"/>
    <s v="PALA PETR"/>
    <s v="Provozní obsluha"/>
    <m/>
    <m/>
    <m/>
    <m/>
    <m/>
    <m/>
    <m/>
    <m/>
    <m/>
    <n v="1"/>
    <m/>
    <m/>
    <m/>
    <m/>
    <m/>
    <m/>
    <m/>
    <m/>
    <m/>
    <m/>
    <m/>
    <m/>
    <m/>
    <m/>
    <m/>
  </r>
  <r>
    <x v="5"/>
    <s v="4139.01"/>
    <s v="NĚMEC MARTIN"/>
    <s v="Mistr provozní obsluhy"/>
    <m/>
    <m/>
    <m/>
    <m/>
    <m/>
    <m/>
    <m/>
    <m/>
    <m/>
    <m/>
    <m/>
    <m/>
    <m/>
    <m/>
    <m/>
    <m/>
    <n v="1"/>
    <m/>
    <m/>
    <m/>
    <m/>
    <m/>
    <m/>
    <m/>
    <m/>
  </r>
  <r>
    <x v="5"/>
    <s v="4153.01"/>
    <s v="DRATVA RADIM"/>
    <s v="Hasič"/>
    <m/>
    <m/>
    <n v="1"/>
    <n v="1"/>
    <m/>
    <m/>
    <m/>
    <m/>
    <n v="1"/>
    <m/>
    <m/>
    <m/>
    <m/>
    <m/>
    <n v="1"/>
    <m/>
    <m/>
    <m/>
    <m/>
    <n v="1"/>
    <m/>
    <m/>
    <m/>
    <m/>
    <m/>
  </r>
  <r>
    <x v="5"/>
    <s v="4195.01"/>
    <s v="PEŠL PAVEL"/>
    <s v="Provozní obsluha"/>
    <m/>
    <n v="1"/>
    <m/>
    <m/>
    <m/>
    <m/>
    <m/>
    <m/>
    <m/>
    <m/>
    <m/>
    <m/>
    <m/>
    <m/>
    <m/>
    <m/>
    <m/>
    <m/>
    <m/>
    <m/>
    <m/>
    <m/>
    <m/>
    <m/>
    <m/>
  </r>
  <r>
    <x v="5"/>
    <s v="4420.01"/>
    <s v="TVRDOŇ PETR"/>
    <s v="Hasič"/>
    <m/>
    <m/>
    <m/>
    <m/>
    <n v="1"/>
    <m/>
    <m/>
    <m/>
    <m/>
    <m/>
    <m/>
    <m/>
    <m/>
    <m/>
    <m/>
    <m/>
    <m/>
    <m/>
    <m/>
    <m/>
    <m/>
    <m/>
    <m/>
    <m/>
    <m/>
  </r>
  <r>
    <x v="5"/>
    <s v="4485.01"/>
    <s v="SMÝKAL STANISLAV"/>
    <s v="Hasič"/>
    <m/>
    <m/>
    <m/>
    <m/>
    <m/>
    <m/>
    <m/>
    <m/>
    <m/>
    <m/>
    <m/>
    <n v="1"/>
    <m/>
    <m/>
    <m/>
    <m/>
    <m/>
    <m/>
    <m/>
    <m/>
    <m/>
    <m/>
    <m/>
    <m/>
    <m/>
  </r>
  <r>
    <x v="5"/>
    <s v="4558.01"/>
    <s v="MIKUŠÍK DAVID"/>
    <s v="Hasič"/>
    <m/>
    <m/>
    <m/>
    <m/>
    <m/>
    <m/>
    <m/>
    <m/>
    <m/>
    <m/>
    <m/>
    <m/>
    <m/>
    <m/>
    <m/>
    <m/>
    <n v="1"/>
    <m/>
    <m/>
    <m/>
    <m/>
    <m/>
    <m/>
    <m/>
    <m/>
  </r>
  <r>
    <x v="5"/>
    <s v="4600.01"/>
    <s v="BĚLÍK MAREK"/>
    <s v="Provozní obsluha"/>
    <m/>
    <m/>
    <m/>
    <m/>
    <m/>
    <m/>
    <m/>
    <m/>
    <m/>
    <m/>
    <m/>
    <m/>
    <n v="1"/>
    <m/>
    <m/>
    <m/>
    <m/>
    <m/>
    <m/>
    <m/>
    <m/>
    <m/>
    <m/>
    <m/>
    <m/>
  </r>
  <r>
    <x v="6"/>
    <s v="3036.01"/>
    <s v="KLAČKOVÁ LENK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6"/>
    <s v="3176.01"/>
    <s v="RYBÁŘ PAVEL"/>
    <s v="Velitel družstva"/>
    <m/>
    <m/>
    <m/>
    <m/>
    <m/>
    <m/>
    <m/>
    <m/>
    <m/>
    <m/>
    <m/>
    <m/>
    <m/>
    <m/>
    <n v="1"/>
    <m/>
    <n v="1"/>
    <m/>
    <n v="1"/>
    <n v="1"/>
    <m/>
    <m/>
    <m/>
    <n v="1"/>
    <m/>
  </r>
  <r>
    <x v="6"/>
    <s v="3202.01"/>
    <s v="ŘEZÁČ JAROSLAV"/>
    <s v="Velitel družstva"/>
    <m/>
    <m/>
    <m/>
    <m/>
    <m/>
    <m/>
    <m/>
    <m/>
    <n v="1"/>
    <m/>
    <m/>
    <m/>
    <m/>
    <m/>
    <m/>
    <m/>
    <n v="1"/>
    <m/>
    <m/>
    <n v="1"/>
    <m/>
    <m/>
    <m/>
    <m/>
    <m/>
  </r>
  <r>
    <x v="6"/>
    <s v="3293.01"/>
    <s v="LELEK JOSEF"/>
    <s v="Hasič"/>
    <m/>
    <m/>
    <m/>
    <n v="1"/>
    <m/>
    <m/>
    <m/>
    <m/>
    <m/>
    <n v="1"/>
    <m/>
    <m/>
    <m/>
    <n v="1"/>
    <n v="1"/>
    <m/>
    <n v="1"/>
    <n v="1"/>
    <m/>
    <n v="1"/>
    <m/>
    <m/>
    <m/>
    <m/>
    <m/>
  </r>
  <r>
    <x v="6"/>
    <s v="3565.08"/>
    <s v="HANZL PAVEL"/>
    <s v="Velitel družstva"/>
    <m/>
    <m/>
    <m/>
    <m/>
    <m/>
    <m/>
    <n v="1"/>
    <m/>
    <m/>
    <m/>
    <m/>
    <m/>
    <m/>
    <m/>
    <m/>
    <m/>
    <n v="1"/>
    <m/>
    <m/>
    <n v="1"/>
    <m/>
    <m/>
    <m/>
    <m/>
    <m/>
  </r>
  <r>
    <x v="6"/>
    <s v="3634.01"/>
    <s v="PÁDIVÝ ROMAN"/>
    <s v="Hasič"/>
    <m/>
    <m/>
    <m/>
    <m/>
    <n v="1"/>
    <m/>
    <m/>
    <m/>
    <m/>
    <n v="1"/>
    <m/>
    <m/>
    <m/>
    <n v="1"/>
    <m/>
    <m/>
    <m/>
    <m/>
    <m/>
    <m/>
    <m/>
    <m/>
    <m/>
    <m/>
    <m/>
  </r>
  <r>
    <x v="6"/>
    <s v="3736.01"/>
    <s v="KŘÍŽEK JIŘÍ"/>
    <s v="Hasič"/>
    <m/>
    <m/>
    <m/>
    <n v="1"/>
    <m/>
    <m/>
    <m/>
    <m/>
    <m/>
    <m/>
    <m/>
    <n v="1"/>
    <m/>
    <m/>
    <m/>
    <m/>
    <n v="1"/>
    <m/>
    <m/>
    <m/>
    <m/>
    <m/>
    <m/>
    <m/>
    <m/>
  </r>
  <r>
    <x v="6"/>
    <s v="3747.01"/>
    <s v="TÁLAŠ PAVEL"/>
    <s v="Hasič"/>
    <m/>
    <m/>
    <m/>
    <m/>
    <m/>
    <m/>
    <m/>
    <m/>
    <m/>
    <m/>
    <m/>
    <m/>
    <m/>
    <m/>
    <m/>
    <m/>
    <n v="1"/>
    <m/>
    <m/>
    <n v="1"/>
    <m/>
    <m/>
    <m/>
    <m/>
    <n v="1"/>
  </r>
  <r>
    <x v="6"/>
    <s v="3836.01"/>
    <s v="KOUTSKÝ VLADIMÍR"/>
    <s v="Hasič"/>
    <m/>
    <m/>
    <m/>
    <n v="1"/>
    <n v="1"/>
    <m/>
    <m/>
    <m/>
    <n v="1"/>
    <m/>
    <m/>
    <m/>
    <m/>
    <m/>
    <m/>
    <m/>
    <m/>
    <n v="1"/>
    <m/>
    <m/>
    <m/>
    <m/>
    <m/>
    <m/>
    <m/>
  </r>
  <r>
    <x v="6"/>
    <s v="4149.01"/>
    <s v="SKOŘEPA MICHAL"/>
    <s v="Mistr údržba"/>
    <m/>
    <m/>
    <m/>
    <m/>
    <m/>
    <m/>
    <m/>
    <m/>
    <m/>
    <m/>
    <m/>
    <m/>
    <m/>
    <m/>
    <m/>
    <m/>
    <m/>
    <n v="1"/>
    <m/>
    <m/>
    <m/>
    <m/>
    <m/>
    <m/>
    <m/>
  </r>
  <r>
    <x v="6"/>
    <s v="4231.01"/>
    <s v="DANĚK VLADIMÍR"/>
    <s v="Provozní obsluha"/>
    <m/>
    <m/>
    <m/>
    <m/>
    <m/>
    <m/>
    <m/>
    <m/>
    <m/>
    <n v="1"/>
    <m/>
    <m/>
    <m/>
    <n v="1"/>
    <m/>
    <m/>
    <m/>
    <m/>
    <m/>
    <m/>
    <m/>
    <m/>
    <m/>
    <m/>
    <m/>
  </r>
  <r>
    <x v="6"/>
    <s v="4398.01"/>
    <s v="SATORIE PETR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6"/>
    <s v="4452.01"/>
    <s v="HROMÁDKA DOMINIK"/>
    <s v="Hasič"/>
    <m/>
    <m/>
    <n v="1"/>
    <n v="1"/>
    <m/>
    <m/>
    <m/>
    <m/>
    <m/>
    <m/>
    <m/>
    <m/>
    <m/>
    <m/>
    <m/>
    <n v="1"/>
    <n v="1"/>
    <n v="1"/>
    <m/>
    <m/>
    <m/>
    <m/>
    <m/>
    <m/>
    <m/>
  </r>
  <r>
    <x v="6"/>
    <s v="4525.01"/>
    <s v="GOLDSCHMIED TOMÁŠ"/>
    <s v="Hasič"/>
    <m/>
    <m/>
    <m/>
    <m/>
    <m/>
    <m/>
    <m/>
    <m/>
    <m/>
    <m/>
    <m/>
    <n v="1"/>
    <m/>
    <m/>
    <m/>
    <m/>
    <n v="1"/>
    <m/>
    <m/>
    <n v="1"/>
    <m/>
    <m/>
    <m/>
    <m/>
    <m/>
  </r>
  <r>
    <x v="6"/>
    <s v="4540.01"/>
    <s v="KŘÍŽEK TOMÁŠ"/>
    <s v="Hasič"/>
    <m/>
    <m/>
    <m/>
    <n v="1"/>
    <m/>
    <m/>
    <m/>
    <m/>
    <m/>
    <m/>
    <m/>
    <n v="1"/>
    <m/>
    <m/>
    <m/>
    <m/>
    <m/>
    <m/>
    <m/>
    <m/>
    <m/>
    <m/>
    <m/>
    <m/>
    <m/>
  </r>
  <r>
    <x v="6"/>
    <s v="4541.01"/>
    <s v="MACHÁČEK MATĚJ"/>
    <s v="Hasič"/>
    <m/>
    <m/>
    <n v="1"/>
    <m/>
    <m/>
    <m/>
    <m/>
    <n v="1"/>
    <m/>
    <m/>
    <m/>
    <n v="1"/>
    <m/>
    <m/>
    <m/>
    <m/>
    <m/>
    <m/>
    <m/>
    <m/>
    <m/>
    <m/>
    <m/>
    <m/>
    <m/>
  </r>
  <r>
    <x v="6"/>
    <s v="4565.01"/>
    <s v="BEČVÁŘ LUBOŠ"/>
    <s v="Mistr provozní obsluhy"/>
    <m/>
    <m/>
    <m/>
    <m/>
    <m/>
    <m/>
    <m/>
    <m/>
    <n v="1"/>
    <m/>
    <m/>
    <n v="1"/>
    <m/>
    <m/>
    <m/>
    <m/>
    <m/>
    <m/>
    <m/>
    <m/>
    <m/>
    <m/>
    <m/>
    <m/>
    <m/>
  </r>
  <r>
    <x v="6"/>
    <s v="4612.01"/>
    <s v="ZÚBER MARCEL"/>
    <s v="Hasič"/>
    <m/>
    <m/>
    <n v="1"/>
    <m/>
    <m/>
    <m/>
    <m/>
    <m/>
    <m/>
    <m/>
    <m/>
    <m/>
    <m/>
    <m/>
    <m/>
    <m/>
    <m/>
    <m/>
    <m/>
    <m/>
    <m/>
    <m/>
    <m/>
    <m/>
    <m/>
  </r>
  <r>
    <x v="7"/>
    <s v="1883.01"/>
    <s v="KARABÁČEK JOSEF"/>
    <s v="Operátor"/>
    <m/>
    <m/>
    <m/>
    <m/>
    <m/>
    <m/>
    <m/>
    <m/>
    <m/>
    <m/>
    <m/>
    <m/>
    <m/>
    <m/>
    <m/>
    <m/>
    <n v="1"/>
    <n v="1"/>
    <m/>
    <m/>
    <m/>
    <m/>
    <m/>
    <m/>
    <m/>
  </r>
  <r>
    <x v="7"/>
    <s v="1884.01"/>
    <s v="KOZDERA JIŘÍ"/>
    <s v="Operátor"/>
    <m/>
    <m/>
    <m/>
    <m/>
    <m/>
    <m/>
    <m/>
    <m/>
    <m/>
    <m/>
    <m/>
    <m/>
    <m/>
    <m/>
    <m/>
    <m/>
    <n v="1"/>
    <n v="1"/>
    <m/>
    <m/>
    <m/>
    <m/>
    <m/>
    <m/>
    <m/>
  </r>
  <r>
    <x v="7"/>
    <s v="1888.01"/>
    <s v="KAČÍN JIŘÍ"/>
    <s v="Operátor"/>
    <m/>
    <m/>
    <m/>
    <m/>
    <m/>
    <m/>
    <m/>
    <m/>
    <m/>
    <m/>
    <m/>
    <m/>
    <m/>
    <m/>
    <m/>
    <m/>
    <n v="1"/>
    <n v="1"/>
    <m/>
    <m/>
    <m/>
    <m/>
    <m/>
    <m/>
    <m/>
  </r>
  <r>
    <x v="7"/>
    <s v="4120.01"/>
    <s v="KUBELKA JIŘÍ"/>
    <s v="Operátor"/>
    <m/>
    <m/>
    <m/>
    <m/>
    <m/>
    <m/>
    <m/>
    <m/>
    <m/>
    <m/>
    <m/>
    <m/>
    <m/>
    <m/>
    <m/>
    <m/>
    <n v="1"/>
    <m/>
    <m/>
    <m/>
    <m/>
    <m/>
    <m/>
    <m/>
    <m/>
  </r>
  <r>
    <x v="7"/>
    <s v="4385.01"/>
    <s v="SKLENÁŘ ROMAN"/>
    <s v="Operátor"/>
    <m/>
    <m/>
    <m/>
    <m/>
    <m/>
    <m/>
    <m/>
    <m/>
    <m/>
    <m/>
    <m/>
    <m/>
    <m/>
    <m/>
    <m/>
    <m/>
    <n v="1"/>
    <m/>
    <m/>
    <m/>
    <m/>
    <m/>
    <m/>
    <m/>
    <m/>
  </r>
  <r>
    <x v="8"/>
    <s v="4263.01"/>
    <s v="ŠVEC FILIP"/>
    <s v="Operátor"/>
    <m/>
    <m/>
    <m/>
    <m/>
    <m/>
    <m/>
    <m/>
    <m/>
    <m/>
    <m/>
    <m/>
    <m/>
    <m/>
    <m/>
    <m/>
    <m/>
    <m/>
    <n v="1"/>
    <m/>
    <m/>
    <m/>
    <m/>
    <m/>
    <m/>
    <m/>
  </r>
  <r>
    <x v="9"/>
    <s v="1592.01"/>
    <s v="CHVÁTAL MILOSLAV"/>
    <s v="Operátor"/>
    <m/>
    <m/>
    <m/>
    <m/>
    <m/>
    <m/>
    <m/>
    <m/>
    <m/>
    <m/>
    <m/>
    <m/>
    <m/>
    <m/>
    <n v="1"/>
    <m/>
    <m/>
    <n v="1"/>
    <m/>
    <m/>
    <m/>
    <m/>
    <m/>
    <m/>
    <m/>
  </r>
  <r>
    <x v="9"/>
    <s v="1722.01"/>
    <s v="HERODES MIROSLAV"/>
    <s v="Operátor"/>
    <m/>
    <m/>
    <m/>
    <m/>
    <m/>
    <m/>
    <m/>
    <m/>
    <m/>
    <m/>
    <m/>
    <m/>
    <m/>
    <m/>
    <m/>
    <m/>
    <m/>
    <n v="1"/>
    <m/>
    <m/>
    <m/>
    <m/>
    <m/>
    <m/>
    <m/>
  </r>
  <r>
    <x v="9"/>
    <s v="1727.01"/>
    <s v="JAVŮREK JOSEF"/>
    <s v="Operátor"/>
    <m/>
    <m/>
    <m/>
    <m/>
    <m/>
    <m/>
    <m/>
    <m/>
    <m/>
    <m/>
    <m/>
    <m/>
    <m/>
    <m/>
    <m/>
    <m/>
    <m/>
    <n v="1"/>
    <m/>
    <m/>
    <m/>
    <m/>
    <m/>
    <m/>
    <m/>
  </r>
  <r>
    <x v="10"/>
    <s v="4146.01"/>
    <s v="JAROŠ VOJTĚCH"/>
    <s v="Metrolog"/>
    <m/>
    <n v="1"/>
    <m/>
    <m/>
    <m/>
    <m/>
    <m/>
    <m/>
    <m/>
    <m/>
    <m/>
    <m/>
    <m/>
    <m/>
    <m/>
    <m/>
    <m/>
    <m/>
    <m/>
    <m/>
    <n v="1"/>
    <m/>
    <m/>
    <m/>
    <m/>
  </r>
  <r>
    <x v="10"/>
    <s v="4278.01"/>
    <s v="BÍLEK VÁCLAV"/>
    <s v="Metrolog"/>
    <m/>
    <m/>
    <m/>
    <m/>
    <m/>
    <m/>
    <m/>
    <m/>
    <m/>
    <n v="1"/>
    <m/>
    <m/>
    <m/>
    <m/>
    <m/>
    <m/>
    <m/>
    <m/>
    <m/>
    <m/>
    <m/>
    <m/>
    <m/>
    <m/>
    <m/>
  </r>
  <r>
    <x v="11"/>
    <s v="3471.01"/>
    <s v="MORYS PAVEL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11"/>
    <s v="3472.01"/>
    <s v="LUKEŠ MIROSLAV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11"/>
    <s v="3473.01"/>
    <s v="HANUS PETER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11"/>
    <s v="3680.01"/>
    <s v="VEISENPACHEROVÁ LADISLAV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11"/>
    <s v="3829.01"/>
    <s v="ŠPAČEK JIŘÍ"/>
    <s v="Operátor"/>
    <m/>
    <m/>
    <m/>
    <m/>
    <m/>
    <m/>
    <m/>
    <m/>
    <m/>
    <m/>
    <m/>
    <m/>
    <m/>
    <m/>
    <n v="1"/>
    <m/>
    <m/>
    <n v="1"/>
    <m/>
    <m/>
    <m/>
    <m/>
    <n v="1"/>
    <m/>
    <m/>
  </r>
  <r>
    <x v="11"/>
    <s v="3830.01"/>
    <s v="BOHÁČ MILAN"/>
    <s v="Provozní obsluha"/>
    <m/>
    <m/>
    <m/>
    <m/>
    <m/>
    <m/>
    <m/>
    <m/>
    <m/>
    <m/>
    <m/>
    <m/>
    <n v="1"/>
    <m/>
    <m/>
    <n v="1"/>
    <m/>
    <n v="1"/>
    <m/>
    <m/>
    <m/>
    <m/>
    <m/>
    <m/>
    <m/>
  </r>
  <r>
    <x v="11"/>
    <s v="3887.01"/>
    <s v="LUPÍK JIŘÍ"/>
    <s v="Operátor"/>
    <m/>
    <m/>
    <m/>
    <m/>
    <m/>
    <m/>
    <m/>
    <m/>
    <m/>
    <m/>
    <m/>
    <m/>
    <m/>
    <m/>
    <m/>
    <m/>
    <m/>
    <n v="1"/>
    <m/>
    <m/>
    <m/>
    <m/>
    <n v="1"/>
    <m/>
    <m/>
  </r>
  <r>
    <x v="11"/>
    <s v="3939.01"/>
    <s v="PUSTĚJOVSKÝ LUKÁŠ"/>
    <s v="Údržbář strojní"/>
    <m/>
    <m/>
    <m/>
    <m/>
    <m/>
    <m/>
    <m/>
    <m/>
    <m/>
    <m/>
    <m/>
    <n v="1"/>
    <m/>
    <m/>
    <m/>
    <m/>
    <m/>
    <n v="1"/>
    <m/>
    <m/>
    <m/>
    <m/>
    <m/>
    <m/>
    <m/>
  </r>
  <r>
    <x v="11"/>
    <s v="4194.01"/>
    <s v="KAHÁNEK PAVEL"/>
    <s v="Údržbář elektro"/>
    <m/>
    <m/>
    <m/>
    <m/>
    <m/>
    <m/>
    <m/>
    <m/>
    <m/>
    <m/>
    <m/>
    <n v="1"/>
    <m/>
    <m/>
    <m/>
    <m/>
    <m/>
    <n v="1"/>
    <m/>
    <m/>
    <m/>
    <m/>
    <m/>
    <m/>
    <m/>
  </r>
  <r>
    <x v="11"/>
    <s v="4356.01"/>
    <s v="KOCOUREK TOMÁŠ"/>
    <s v="Operátor"/>
    <m/>
    <m/>
    <m/>
    <m/>
    <m/>
    <m/>
    <m/>
    <m/>
    <m/>
    <m/>
    <m/>
    <m/>
    <m/>
    <m/>
    <m/>
    <m/>
    <m/>
    <m/>
    <m/>
    <m/>
    <m/>
    <m/>
    <n v="1"/>
    <m/>
    <m/>
  </r>
  <r>
    <x v="11"/>
    <s v="4357.01"/>
    <s v="NESLÁDEK TOMÁŠ"/>
    <s v="Vedoucí oddělení skladu"/>
    <m/>
    <m/>
    <m/>
    <m/>
    <m/>
    <m/>
    <m/>
    <m/>
    <m/>
    <m/>
    <m/>
    <m/>
    <m/>
    <m/>
    <m/>
    <m/>
    <m/>
    <m/>
    <m/>
    <m/>
    <m/>
    <n v="1"/>
    <m/>
    <m/>
    <m/>
  </r>
  <r>
    <x v="11"/>
    <s v="4423.01"/>
    <s v="BEJOCH JIŘÍ"/>
    <s v="Provozní obsluha"/>
    <m/>
    <m/>
    <m/>
    <m/>
    <m/>
    <m/>
    <m/>
    <m/>
    <m/>
    <n v="1"/>
    <m/>
    <m/>
    <m/>
    <m/>
    <m/>
    <m/>
    <m/>
    <m/>
    <m/>
    <m/>
    <m/>
    <m/>
    <m/>
    <m/>
    <m/>
  </r>
  <r>
    <x v="11"/>
    <s v="4656.01"/>
    <s v="PUSTĚJOVSKÝ PETR"/>
    <s v="Provozní obsluha"/>
    <m/>
    <m/>
    <m/>
    <m/>
    <m/>
    <m/>
    <m/>
    <m/>
    <m/>
    <m/>
    <m/>
    <n v="1"/>
    <m/>
    <m/>
    <m/>
    <m/>
    <m/>
    <m/>
    <m/>
    <m/>
    <m/>
    <m/>
    <m/>
    <m/>
    <m/>
  </r>
  <r>
    <x v="11"/>
    <s v="4662.01"/>
    <s v="MATULA PATRIK"/>
    <s v="Provozní obsluha"/>
    <m/>
    <m/>
    <m/>
    <m/>
    <m/>
    <m/>
    <m/>
    <m/>
    <m/>
    <m/>
    <m/>
    <n v="1"/>
    <m/>
    <m/>
    <m/>
    <m/>
    <m/>
    <m/>
    <m/>
    <m/>
    <m/>
    <m/>
    <m/>
    <m/>
    <m/>
  </r>
  <r>
    <x v="11"/>
    <s v="4664.01"/>
    <s v="MATULA BRONISLAV"/>
    <s v="Provozní obsluha"/>
    <m/>
    <m/>
    <m/>
    <m/>
    <m/>
    <m/>
    <m/>
    <m/>
    <m/>
    <m/>
    <m/>
    <n v="1"/>
    <m/>
    <m/>
    <m/>
    <m/>
    <m/>
    <m/>
    <m/>
    <m/>
    <m/>
    <m/>
    <m/>
    <m/>
    <m/>
  </r>
  <r>
    <x v="12"/>
    <s v="141.01"/>
    <s v="FUČÍK JOSEF"/>
    <s v="Hasič"/>
    <m/>
    <m/>
    <m/>
    <n v="1"/>
    <m/>
    <m/>
    <m/>
    <m/>
    <n v="1"/>
    <m/>
    <m/>
    <n v="1"/>
    <m/>
    <m/>
    <m/>
    <n v="1"/>
    <n v="1"/>
    <m/>
    <m/>
    <n v="1"/>
    <m/>
    <m/>
    <m/>
    <m/>
    <m/>
  </r>
  <r>
    <x v="12"/>
    <s v="160.01"/>
    <s v="OUŘEDNÍK FRANTIŠEK"/>
    <s v="Hasič"/>
    <m/>
    <m/>
    <m/>
    <n v="1"/>
    <m/>
    <m/>
    <m/>
    <m/>
    <n v="1"/>
    <m/>
    <m/>
    <n v="1"/>
    <m/>
    <m/>
    <m/>
    <n v="1"/>
    <m/>
    <m/>
    <m/>
    <n v="1"/>
    <m/>
    <m/>
    <m/>
    <m/>
    <m/>
  </r>
  <r>
    <x v="12"/>
    <s v="162.01"/>
    <s v="JINDRA RADEK"/>
    <s v="Provozní obsluha"/>
    <m/>
    <m/>
    <m/>
    <m/>
    <m/>
    <m/>
    <m/>
    <m/>
    <m/>
    <m/>
    <m/>
    <n v="1"/>
    <m/>
    <m/>
    <m/>
    <m/>
    <n v="1"/>
    <m/>
    <m/>
    <m/>
    <m/>
    <m/>
    <m/>
    <m/>
    <m/>
  </r>
  <r>
    <x v="12"/>
    <s v="3283.01"/>
    <s v="ZEMAN FRANTIŠEK"/>
    <s v="Hasič"/>
    <m/>
    <m/>
    <m/>
    <n v="1"/>
    <m/>
    <m/>
    <m/>
    <m/>
    <m/>
    <m/>
    <m/>
    <n v="1"/>
    <m/>
    <m/>
    <n v="1"/>
    <m/>
    <n v="1"/>
    <n v="1"/>
    <m/>
    <n v="1"/>
    <m/>
    <m/>
    <m/>
    <m/>
    <m/>
  </r>
  <r>
    <x v="12"/>
    <s v="3306.01"/>
    <s v="PĚKNIC PETR"/>
    <s v="Velitel družstva"/>
    <m/>
    <m/>
    <m/>
    <n v="1"/>
    <n v="1"/>
    <n v="1"/>
    <m/>
    <m/>
    <m/>
    <m/>
    <m/>
    <n v="1"/>
    <m/>
    <m/>
    <m/>
    <m/>
    <m/>
    <m/>
    <m/>
    <n v="1"/>
    <m/>
    <m/>
    <m/>
    <m/>
    <m/>
  </r>
  <r>
    <x v="12"/>
    <s v="3455.01"/>
    <s v="DVOŘÁČEK PAVEL"/>
    <s v="Hasič"/>
    <m/>
    <m/>
    <m/>
    <n v="1"/>
    <m/>
    <m/>
    <m/>
    <m/>
    <m/>
    <m/>
    <m/>
    <n v="1"/>
    <m/>
    <m/>
    <m/>
    <m/>
    <n v="1"/>
    <m/>
    <m/>
    <n v="1"/>
    <m/>
    <m/>
    <m/>
    <m/>
    <m/>
  </r>
  <r>
    <x v="12"/>
    <s v="3457.01"/>
    <s v="PTÁK JAN"/>
    <s v="Hasič"/>
    <m/>
    <m/>
    <m/>
    <n v="1"/>
    <m/>
    <m/>
    <n v="1"/>
    <m/>
    <m/>
    <m/>
    <m/>
    <m/>
    <m/>
    <m/>
    <m/>
    <m/>
    <n v="1"/>
    <m/>
    <m/>
    <n v="1"/>
    <m/>
    <m/>
    <m/>
    <m/>
    <m/>
  </r>
  <r>
    <x v="12"/>
    <s v="3484.01"/>
    <s v="DŘEVO JAROSLAV"/>
    <s v="Údržbář strojní"/>
    <m/>
    <m/>
    <m/>
    <m/>
    <m/>
    <m/>
    <m/>
    <m/>
    <m/>
    <n v="1"/>
    <m/>
    <m/>
    <m/>
    <m/>
    <m/>
    <m/>
    <n v="1"/>
    <n v="1"/>
    <m/>
    <m/>
    <m/>
    <m/>
    <m/>
    <m/>
    <m/>
  </r>
  <r>
    <x v="12"/>
    <s v="369.01"/>
    <s v="KOTAŠKA JOSEF"/>
    <s v="Operátor"/>
    <m/>
    <m/>
    <m/>
    <m/>
    <m/>
    <m/>
    <m/>
    <m/>
    <m/>
    <m/>
    <n v="1"/>
    <m/>
    <m/>
    <n v="1"/>
    <m/>
    <m/>
    <m/>
    <m/>
    <m/>
    <m/>
    <m/>
    <m/>
    <m/>
    <m/>
    <m/>
  </r>
  <r>
    <x v="12"/>
    <s v="3755.01"/>
    <s v="STEJSKAL PETR"/>
    <s v="Velitel družstva"/>
    <m/>
    <m/>
    <m/>
    <n v="1"/>
    <m/>
    <n v="1"/>
    <m/>
    <m/>
    <m/>
    <m/>
    <m/>
    <n v="1"/>
    <m/>
    <m/>
    <m/>
    <m/>
    <m/>
    <m/>
    <m/>
    <n v="1"/>
    <m/>
    <m/>
    <m/>
    <m/>
    <m/>
  </r>
  <r>
    <x v="12"/>
    <s v="3918.01"/>
    <s v="BLAŽEK JIŘÍ"/>
    <s v="Velitel družstva"/>
    <m/>
    <m/>
    <m/>
    <n v="1"/>
    <m/>
    <m/>
    <m/>
    <m/>
    <m/>
    <m/>
    <m/>
    <n v="1"/>
    <m/>
    <m/>
    <m/>
    <m/>
    <m/>
    <n v="1"/>
    <m/>
    <n v="1"/>
    <m/>
    <m/>
    <m/>
    <m/>
    <m/>
  </r>
  <r>
    <x v="12"/>
    <s v="3919.01"/>
    <s v="KONOPISKÝ ZDENĚK"/>
    <s v="Provozní obsluha"/>
    <m/>
    <m/>
    <m/>
    <m/>
    <m/>
    <m/>
    <m/>
    <m/>
    <m/>
    <m/>
    <m/>
    <m/>
    <m/>
    <m/>
    <m/>
    <m/>
    <n v="1"/>
    <m/>
    <m/>
    <n v="1"/>
    <m/>
    <m/>
    <m/>
    <m/>
    <m/>
  </r>
  <r>
    <x v="12"/>
    <s v="406.01"/>
    <s v="PĚKNIC LADISLAV"/>
    <s v="Hasič"/>
    <m/>
    <m/>
    <m/>
    <n v="1"/>
    <m/>
    <m/>
    <m/>
    <m/>
    <n v="1"/>
    <m/>
    <m/>
    <n v="1"/>
    <m/>
    <m/>
    <m/>
    <n v="1"/>
    <n v="1"/>
    <m/>
    <m/>
    <n v="1"/>
    <m/>
    <m/>
    <m/>
    <m/>
    <m/>
  </r>
  <r>
    <x v="12"/>
    <s v="421.01"/>
    <s v="JÍLEK PETR"/>
    <s v="Hasič"/>
    <m/>
    <m/>
    <n v="1"/>
    <m/>
    <m/>
    <m/>
    <m/>
    <n v="1"/>
    <m/>
    <m/>
    <m/>
    <m/>
    <m/>
    <m/>
    <m/>
    <m/>
    <m/>
    <m/>
    <m/>
    <m/>
    <m/>
    <m/>
    <m/>
    <m/>
    <m/>
  </r>
  <r>
    <x v="12"/>
    <s v="4290.01"/>
    <s v="ILČÍK KRYŠTOF"/>
    <s v="Hasič"/>
    <m/>
    <m/>
    <m/>
    <m/>
    <m/>
    <m/>
    <m/>
    <m/>
    <m/>
    <m/>
    <m/>
    <n v="1"/>
    <m/>
    <m/>
    <n v="1"/>
    <m/>
    <n v="1"/>
    <m/>
    <m/>
    <m/>
    <m/>
    <m/>
    <m/>
    <m/>
    <m/>
  </r>
  <r>
    <x v="12"/>
    <s v="4352.01"/>
    <s v="HALLER PATRIK"/>
    <s v="Hasič"/>
    <m/>
    <m/>
    <n v="1"/>
    <m/>
    <m/>
    <m/>
    <m/>
    <m/>
    <m/>
    <m/>
    <m/>
    <m/>
    <m/>
    <n v="1"/>
    <m/>
    <m/>
    <n v="1"/>
    <m/>
    <m/>
    <m/>
    <m/>
    <m/>
    <m/>
    <m/>
    <m/>
  </r>
  <r>
    <x v="12"/>
    <s v="4364.01"/>
    <s v="ŘEŽÁBEK ZDENĚK"/>
    <s v="Hasič"/>
    <m/>
    <m/>
    <m/>
    <m/>
    <m/>
    <m/>
    <m/>
    <m/>
    <m/>
    <m/>
    <m/>
    <n v="1"/>
    <m/>
    <m/>
    <m/>
    <m/>
    <n v="1"/>
    <m/>
    <m/>
    <m/>
    <m/>
    <m/>
    <m/>
    <m/>
    <m/>
  </r>
  <r>
    <x v="12"/>
    <s v="4455.01"/>
    <s v="BURIÁNEK VÁCLAV"/>
    <s v="Údržbář elektro"/>
    <m/>
    <n v="1"/>
    <m/>
    <m/>
    <m/>
    <m/>
    <m/>
    <m/>
    <m/>
    <m/>
    <m/>
    <m/>
    <m/>
    <m/>
    <m/>
    <m/>
    <n v="1"/>
    <m/>
    <m/>
    <m/>
    <m/>
    <m/>
    <m/>
    <m/>
    <m/>
  </r>
  <r>
    <x v="12"/>
    <s v="4481.01"/>
    <s v="HOLAJ LADISLAV"/>
    <s v="Hasič"/>
    <m/>
    <m/>
    <n v="1"/>
    <m/>
    <m/>
    <m/>
    <m/>
    <m/>
    <m/>
    <m/>
    <m/>
    <m/>
    <m/>
    <m/>
    <n v="1"/>
    <m/>
    <m/>
    <m/>
    <m/>
    <m/>
    <m/>
    <m/>
    <m/>
    <m/>
    <m/>
  </r>
  <r>
    <x v="12"/>
    <s v="4507.01"/>
    <s v="FIALA JAN"/>
    <s v="Provozní obsluha"/>
    <n v="1"/>
    <m/>
    <m/>
    <m/>
    <m/>
    <m/>
    <m/>
    <m/>
    <m/>
    <m/>
    <m/>
    <m/>
    <m/>
    <m/>
    <m/>
    <m/>
    <m/>
    <m/>
    <m/>
    <m/>
    <m/>
    <m/>
    <m/>
    <m/>
    <m/>
  </r>
  <r>
    <x v="12"/>
    <s v="4591.01"/>
    <s v="KÁŠEK ŠTĚPÁN"/>
    <s v="Hasič"/>
    <m/>
    <m/>
    <m/>
    <m/>
    <m/>
    <m/>
    <m/>
    <m/>
    <n v="1"/>
    <m/>
    <m/>
    <m/>
    <m/>
    <m/>
    <m/>
    <m/>
    <m/>
    <m/>
    <m/>
    <m/>
    <m/>
    <m/>
    <m/>
    <m/>
    <m/>
  </r>
  <r>
    <x v="13"/>
    <s v="2259.01"/>
    <s v="ŘIHÁČEK ROSTISLAV"/>
    <s v="Provozní obsluha"/>
    <m/>
    <m/>
    <m/>
    <m/>
    <m/>
    <m/>
    <m/>
    <m/>
    <m/>
    <m/>
    <m/>
    <m/>
    <n v="1"/>
    <n v="1"/>
    <m/>
    <m/>
    <m/>
    <m/>
    <m/>
    <m/>
    <m/>
    <m/>
    <m/>
    <m/>
    <m/>
  </r>
  <r>
    <x v="13"/>
    <s v="2568.01"/>
    <s v="SEDMÍK MILOSLAV"/>
    <s v="Hasič"/>
    <m/>
    <m/>
    <m/>
    <m/>
    <m/>
    <m/>
    <m/>
    <m/>
    <n v="1"/>
    <m/>
    <m/>
    <m/>
    <m/>
    <m/>
    <m/>
    <m/>
    <m/>
    <n v="1"/>
    <m/>
    <m/>
    <m/>
    <m/>
    <m/>
    <m/>
    <m/>
  </r>
  <r>
    <x v="13"/>
    <s v="2590.01"/>
    <s v="ČERNOHORSKÝ KAROL"/>
    <s v="Technik dopravy"/>
    <m/>
    <m/>
    <m/>
    <m/>
    <m/>
    <m/>
    <m/>
    <m/>
    <m/>
    <n v="1"/>
    <m/>
    <m/>
    <m/>
    <m/>
    <m/>
    <m/>
    <m/>
    <m/>
    <m/>
    <m/>
    <m/>
    <m/>
    <m/>
    <m/>
    <m/>
  </r>
  <r>
    <x v="13"/>
    <s v="3069.01"/>
    <s v="DVOŘÁK JIŘÍ"/>
    <s v="Údržbář elektro"/>
    <m/>
    <m/>
    <m/>
    <m/>
    <m/>
    <m/>
    <m/>
    <m/>
    <m/>
    <m/>
    <m/>
    <m/>
    <m/>
    <m/>
    <m/>
    <m/>
    <m/>
    <n v="1"/>
    <m/>
    <m/>
    <m/>
    <m/>
    <m/>
    <m/>
    <m/>
  </r>
  <r>
    <x v="13"/>
    <s v="3669.01"/>
    <s v="HRUBÝ VLASTIMIL"/>
    <s v="Provozní obsluha"/>
    <m/>
    <m/>
    <m/>
    <m/>
    <m/>
    <m/>
    <m/>
    <m/>
    <m/>
    <m/>
    <m/>
    <m/>
    <n v="1"/>
    <n v="1"/>
    <m/>
    <m/>
    <m/>
    <m/>
    <m/>
    <m/>
    <m/>
    <m/>
    <m/>
    <m/>
    <m/>
  </r>
  <r>
    <x v="13"/>
    <s v="3716.01"/>
    <s v="PUTNA MILAN"/>
    <s v="Velitel družstva"/>
    <m/>
    <m/>
    <m/>
    <n v="1"/>
    <m/>
    <m/>
    <m/>
    <m/>
    <n v="1"/>
    <m/>
    <m/>
    <m/>
    <m/>
    <m/>
    <m/>
    <m/>
    <n v="1"/>
    <m/>
    <m/>
    <n v="1"/>
    <m/>
    <m/>
    <m/>
    <m/>
    <m/>
  </r>
  <r>
    <x v="13"/>
    <s v="3921.01"/>
    <s v="JELÍNEK JIŘÍ"/>
    <s v="Hasič"/>
    <m/>
    <m/>
    <m/>
    <n v="1"/>
    <m/>
    <m/>
    <m/>
    <m/>
    <m/>
    <m/>
    <m/>
    <n v="1"/>
    <m/>
    <m/>
    <m/>
    <m/>
    <n v="1"/>
    <n v="1"/>
    <m/>
    <n v="1"/>
    <m/>
    <m/>
    <m/>
    <m/>
    <m/>
  </r>
  <r>
    <x v="13"/>
    <s v="3974.01"/>
    <s v="RAPOUCH STANISLAV"/>
    <s v="Hasič"/>
    <m/>
    <m/>
    <m/>
    <n v="1"/>
    <m/>
    <m/>
    <n v="1"/>
    <m/>
    <m/>
    <n v="1"/>
    <m/>
    <m/>
    <m/>
    <m/>
    <m/>
    <m/>
    <n v="1"/>
    <m/>
    <m/>
    <m/>
    <m/>
    <m/>
    <m/>
    <m/>
    <m/>
  </r>
  <r>
    <x v="13"/>
    <s v="4056.01"/>
    <s v="KOLEGAR MIROSLAV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13"/>
    <s v="4102.01"/>
    <s v="LEICHMAN MAREK"/>
    <s v="Velitel družstva"/>
    <m/>
    <m/>
    <m/>
    <n v="1"/>
    <n v="1"/>
    <m/>
    <m/>
    <m/>
    <m/>
    <m/>
    <m/>
    <m/>
    <m/>
    <m/>
    <m/>
    <m/>
    <n v="1"/>
    <n v="1"/>
    <m/>
    <m/>
    <m/>
    <m/>
    <m/>
    <m/>
    <m/>
  </r>
  <r>
    <x v="13"/>
    <s v="4277.01"/>
    <s v="TONDL FILIP"/>
    <s v="Hasič"/>
    <m/>
    <m/>
    <n v="1"/>
    <n v="1"/>
    <m/>
    <n v="1"/>
    <m/>
    <m/>
    <m/>
    <m/>
    <m/>
    <m/>
    <m/>
    <m/>
    <m/>
    <m/>
    <n v="1"/>
    <m/>
    <m/>
    <n v="1"/>
    <m/>
    <m/>
    <m/>
    <m/>
    <m/>
  </r>
  <r>
    <x v="13"/>
    <s v="4284.01"/>
    <s v="NEDOMA ROBERT"/>
    <s v="Velitel družstva"/>
    <m/>
    <m/>
    <m/>
    <n v="1"/>
    <m/>
    <m/>
    <m/>
    <m/>
    <n v="1"/>
    <m/>
    <m/>
    <m/>
    <m/>
    <m/>
    <m/>
    <m/>
    <n v="1"/>
    <n v="1"/>
    <m/>
    <m/>
    <m/>
    <m/>
    <m/>
    <m/>
    <m/>
  </r>
  <r>
    <x v="13"/>
    <s v="4335.01"/>
    <s v="POCHYLÝ LIBOR"/>
    <s v="Provozní obsluha"/>
    <m/>
    <n v="1"/>
    <m/>
    <n v="1"/>
    <m/>
    <m/>
    <m/>
    <m/>
    <m/>
    <n v="1"/>
    <m/>
    <m/>
    <m/>
    <m/>
    <m/>
    <m/>
    <m/>
    <m/>
    <m/>
    <n v="1"/>
    <m/>
    <m/>
    <m/>
    <m/>
    <m/>
  </r>
  <r>
    <x v="13"/>
    <s v="4383.01"/>
    <s v="AČAI JAN"/>
    <s v="Hasič"/>
    <m/>
    <m/>
    <m/>
    <n v="1"/>
    <m/>
    <m/>
    <m/>
    <m/>
    <m/>
    <m/>
    <m/>
    <m/>
    <m/>
    <m/>
    <m/>
    <m/>
    <n v="1"/>
    <m/>
    <m/>
    <n v="1"/>
    <m/>
    <m/>
    <m/>
    <m/>
    <m/>
  </r>
  <r>
    <x v="13"/>
    <s v="4412.01"/>
    <s v="TŘETINA ALEŠ"/>
    <s v="Provozní obsluha"/>
    <m/>
    <m/>
    <m/>
    <m/>
    <m/>
    <m/>
    <m/>
    <m/>
    <m/>
    <m/>
    <m/>
    <m/>
    <m/>
    <m/>
    <m/>
    <m/>
    <n v="1"/>
    <m/>
    <m/>
    <m/>
    <m/>
    <m/>
    <m/>
    <m/>
    <m/>
  </r>
  <r>
    <x v="13"/>
    <s v="4434.01"/>
    <s v="CRHA DAVID"/>
    <s v="Mistr údržba"/>
    <m/>
    <m/>
    <m/>
    <m/>
    <m/>
    <m/>
    <m/>
    <m/>
    <m/>
    <m/>
    <m/>
    <m/>
    <m/>
    <m/>
    <m/>
    <m/>
    <n v="1"/>
    <n v="1"/>
    <m/>
    <m/>
    <m/>
    <n v="1"/>
    <m/>
    <m/>
    <m/>
  </r>
  <r>
    <x v="13"/>
    <s v="4445.01"/>
    <s v="STRAKOŇ PAVEL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13"/>
    <s v="4482.01"/>
    <s v="VLČEK LUKÁŠ"/>
    <s v="Hasič"/>
    <m/>
    <m/>
    <m/>
    <m/>
    <m/>
    <m/>
    <m/>
    <m/>
    <n v="1"/>
    <m/>
    <m/>
    <m/>
    <m/>
    <m/>
    <m/>
    <m/>
    <m/>
    <m/>
    <m/>
    <m/>
    <m/>
    <m/>
    <m/>
    <m/>
    <m/>
  </r>
  <r>
    <x v="13"/>
    <s v="4542.01"/>
    <s v="ZBOŘIL TOMÁŠ"/>
    <s v="Hasič"/>
    <m/>
    <m/>
    <n v="1"/>
    <n v="1"/>
    <m/>
    <m/>
    <m/>
    <m/>
    <m/>
    <m/>
    <m/>
    <m/>
    <m/>
    <m/>
    <m/>
    <m/>
    <m/>
    <m/>
    <m/>
    <m/>
    <m/>
    <m/>
    <m/>
    <m/>
    <m/>
  </r>
  <r>
    <x v="13"/>
    <s v="4616.01"/>
    <s v="JANÍČEK TOMÁŠ"/>
    <s v="Hasič"/>
    <m/>
    <m/>
    <m/>
    <m/>
    <m/>
    <m/>
    <m/>
    <m/>
    <m/>
    <m/>
    <m/>
    <m/>
    <m/>
    <m/>
    <m/>
    <m/>
    <m/>
    <n v="1"/>
    <m/>
    <m/>
    <m/>
    <m/>
    <m/>
    <m/>
    <m/>
  </r>
  <r>
    <x v="13"/>
    <s v="4675.01"/>
    <s v="VOTAVA JAROSLAV"/>
    <s v="Hasič"/>
    <m/>
    <m/>
    <n v="1"/>
    <n v="1"/>
    <n v="1"/>
    <m/>
    <m/>
    <m/>
    <m/>
    <m/>
    <m/>
    <m/>
    <m/>
    <m/>
    <m/>
    <m/>
    <m/>
    <m/>
    <m/>
    <m/>
    <m/>
    <m/>
    <m/>
    <n v="1"/>
    <m/>
  </r>
  <r>
    <x v="14"/>
    <s v="1354.12"/>
    <s v="MAREK VLADIMÍR"/>
    <s v="Údržbář elektro"/>
    <m/>
    <m/>
    <m/>
    <m/>
    <m/>
    <m/>
    <m/>
    <m/>
    <m/>
    <m/>
    <m/>
    <m/>
    <m/>
    <m/>
    <m/>
    <m/>
    <n v="1"/>
    <m/>
    <m/>
    <m/>
    <m/>
    <m/>
    <m/>
    <m/>
    <m/>
  </r>
  <r>
    <x v="14"/>
    <s v="1390.01"/>
    <s v="PERLA BOHUSLAV"/>
    <s v="Mistr údržba"/>
    <m/>
    <m/>
    <m/>
    <m/>
    <m/>
    <m/>
    <m/>
    <m/>
    <m/>
    <m/>
    <m/>
    <m/>
    <m/>
    <m/>
    <m/>
    <m/>
    <n v="1"/>
    <m/>
    <n v="1"/>
    <m/>
    <m/>
    <m/>
    <m/>
    <m/>
    <m/>
  </r>
  <r>
    <x v="14"/>
    <s v="1399.01"/>
    <s v="RŮŽIČKA MIROSLAV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14"/>
    <s v="1604.01"/>
    <s v="ŘÍHA PETR"/>
    <s v="Hasič"/>
    <m/>
    <m/>
    <m/>
    <n v="1"/>
    <m/>
    <m/>
    <n v="1"/>
    <m/>
    <m/>
    <n v="1"/>
    <m/>
    <m/>
    <m/>
    <m/>
    <m/>
    <m/>
    <m/>
    <m/>
    <m/>
    <m/>
    <m/>
    <m/>
    <m/>
    <m/>
    <m/>
  </r>
  <r>
    <x v="14"/>
    <s v="1675.01"/>
    <s v="MAŠITA PETR"/>
    <s v="Hasič"/>
    <m/>
    <m/>
    <m/>
    <n v="1"/>
    <m/>
    <m/>
    <m/>
    <m/>
    <m/>
    <m/>
    <m/>
    <n v="1"/>
    <m/>
    <m/>
    <m/>
    <m/>
    <m/>
    <m/>
    <m/>
    <m/>
    <m/>
    <m/>
    <m/>
    <m/>
    <m/>
  </r>
  <r>
    <x v="14"/>
    <s v="1790.01"/>
    <s v="SÝKORA LIBOR"/>
    <s v="Provozní obsluha"/>
    <m/>
    <m/>
    <m/>
    <m/>
    <m/>
    <m/>
    <m/>
    <m/>
    <m/>
    <m/>
    <m/>
    <m/>
    <m/>
    <m/>
    <m/>
    <n v="1"/>
    <m/>
    <n v="1"/>
    <m/>
    <m/>
    <m/>
    <m/>
    <m/>
    <m/>
    <m/>
  </r>
  <r>
    <x v="14"/>
    <s v="1847.01"/>
    <s v="ČUMPL VÁCLAV"/>
    <s v="Velitel družstva"/>
    <m/>
    <m/>
    <m/>
    <m/>
    <m/>
    <m/>
    <m/>
    <m/>
    <m/>
    <m/>
    <m/>
    <m/>
    <m/>
    <m/>
    <m/>
    <m/>
    <m/>
    <n v="1"/>
    <m/>
    <m/>
    <m/>
    <m/>
    <m/>
    <m/>
    <m/>
  </r>
  <r>
    <x v="14"/>
    <s v="1861.01"/>
    <s v="PEŘINA ROMAN"/>
    <s v="Velitel družstva"/>
    <m/>
    <m/>
    <m/>
    <m/>
    <m/>
    <m/>
    <m/>
    <m/>
    <m/>
    <m/>
    <m/>
    <m/>
    <m/>
    <m/>
    <m/>
    <m/>
    <n v="1"/>
    <m/>
    <m/>
    <n v="1"/>
    <m/>
    <m/>
    <m/>
    <m/>
    <m/>
  </r>
  <r>
    <x v="14"/>
    <s v="1863.01"/>
    <s v="VENCELIDES ALEŠ"/>
    <s v="Velitel družstva"/>
    <m/>
    <m/>
    <m/>
    <m/>
    <m/>
    <m/>
    <m/>
    <m/>
    <m/>
    <m/>
    <m/>
    <m/>
    <m/>
    <m/>
    <m/>
    <m/>
    <m/>
    <m/>
    <n v="1"/>
    <m/>
    <m/>
    <m/>
    <m/>
    <n v="1"/>
    <m/>
  </r>
  <r>
    <x v="14"/>
    <s v="1928.01"/>
    <s v="NEUBAUER JAN"/>
    <s v="Mistr provozní obsluhy"/>
    <m/>
    <n v="1"/>
    <m/>
    <m/>
    <m/>
    <m/>
    <m/>
    <m/>
    <m/>
    <m/>
    <m/>
    <m/>
    <m/>
    <m/>
    <m/>
    <m/>
    <n v="1"/>
    <m/>
    <m/>
    <n v="1"/>
    <m/>
    <m/>
    <m/>
    <m/>
    <m/>
  </r>
  <r>
    <x v="14"/>
    <s v="1935.01"/>
    <s v="FIALA JOSEF"/>
    <s v="Hasič"/>
    <m/>
    <m/>
    <m/>
    <n v="1"/>
    <m/>
    <m/>
    <m/>
    <m/>
    <n v="1"/>
    <m/>
    <m/>
    <n v="1"/>
    <m/>
    <m/>
    <m/>
    <m/>
    <m/>
    <m/>
    <m/>
    <m/>
    <m/>
    <m/>
    <m/>
    <m/>
    <m/>
  </r>
  <r>
    <x v="14"/>
    <s v="2978.12"/>
    <s v="PALLENDAL JOSEF"/>
    <s v="Hasič"/>
    <m/>
    <m/>
    <m/>
    <n v="1"/>
    <m/>
    <m/>
    <m/>
    <m/>
    <m/>
    <m/>
    <m/>
    <m/>
    <m/>
    <m/>
    <m/>
    <m/>
    <n v="1"/>
    <m/>
    <m/>
    <m/>
    <m/>
    <m/>
    <m/>
    <m/>
    <m/>
  </r>
  <r>
    <x v="14"/>
    <s v="2981.01"/>
    <s v="ČALOUD RADEK"/>
    <s v="Hasič"/>
    <m/>
    <m/>
    <n v="1"/>
    <n v="1"/>
    <m/>
    <m/>
    <m/>
    <m/>
    <m/>
    <m/>
    <m/>
    <m/>
    <m/>
    <m/>
    <m/>
    <m/>
    <n v="1"/>
    <m/>
    <m/>
    <n v="1"/>
    <m/>
    <m/>
    <m/>
    <m/>
    <m/>
  </r>
  <r>
    <x v="14"/>
    <s v="2986.01"/>
    <s v="MIŠURA PETR"/>
    <s v="Technik dopravy"/>
    <m/>
    <m/>
    <m/>
    <m/>
    <m/>
    <m/>
    <m/>
    <m/>
    <m/>
    <n v="1"/>
    <m/>
    <m/>
    <m/>
    <m/>
    <m/>
    <m/>
    <m/>
    <m/>
    <m/>
    <m/>
    <m/>
    <m/>
    <m/>
    <m/>
    <m/>
  </r>
  <r>
    <x v="14"/>
    <s v="2988.01"/>
    <s v="ŠÁCHA ROMAN"/>
    <s v="Hasič"/>
    <m/>
    <m/>
    <m/>
    <m/>
    <m/>
    <m/>
    <m/>
    <m/>
    <m/>
    <m/>
    <m/>
    <n v="1"/>
    <m/>
    <m/>
    <n v="1"/>
    <m/>
    <m/>
    <m/>
    <n v="1"/>
    <m/>
    <m/>
    <m/>
    <m/>
    <m/>
    <m/>
  </r>
  <r>
    <x v="14"/>
    <s v="2991.01"/>
    <s v="TURNHÖFER JAN"/>
    <s v="Hasič"/>
    <m/>
    <m/>
    <m/>
    <n v="1"/>
    <m/>
    <m/>
    <m/>
    <m/>
    <m/>
    <n v="1"/>
    <m/>
    <m/>
    <m/>
    <m/>
    <m/>
    <m/>
    <n v="1"/>
    <m/>
    <m/>
    <m/>
    <m/>
    <m/>
    <m/>
    <m/>
    <m/>
  </r>
  <r>
    <x v="14"/>
    <s v="3109.01"/>
    <s v="MALÝ BŘETISLAV"/>
    <s v="Údržbář strojní"/>
    <m/>
    <m/>
    <m/>
    <m/>
    <m/>
    <m/>
    <m/>
    <m/>
    <m/>
    <m/>
    <m/>
    <m/>
    <m/>
    <m/>
    <m/>
    <m/>
    <n v="1"/>
    <m/>
    <m/>
    <m/>
    <m/>
    <m/>
    <m/>
    <m/>
    <m/>
  </r>
  <r>
    <x v="14"/>
    <s v="3707.01"/>
    <s v="KLIMEŠ JAKUB"/>
    <s v="Hasič"/>
    <m/>
    <m/>
    <n v="1"/>
    <m/>
    <m/>
    <n v="1"/>
    <m/>
    <m/>
    <m/>
    <m/>
    <m/>
    <m/>
    <m/>
    <m/>
    <m/>
    <m/>
    <m/>
    <m/>
    <m/>
    <n v="1"/>
    <m/>
    <m/>
    <m/>
    <m/>
    <m/>
  </r>
  <r>
    <x v="14"/>
    <s v="3819.01"/>
    <s v="GRUBER PETR"/>
    <s v="Provozní obsluha"/>
    <m/>
    <m/>
    <m/>
    <m/>
    <m/>
    <m/>
    <m/>
    <m/>
    <m/>
    <m/>
    <m/>
    <m/>
    <m/>
    <m/>
    <m/>
    <m/>
    <n v="1"/>
    <m/>
    <m/>
    <m/>
    <m/>
    <m/>
    <m/>
    <m/>
    <m/>
  </r>
  <r>
    <x v="14"/>
    <s v="3912.01"/>
    <s v="RŮŽIČKA JAROMÍR"/>
    <s v="Provozní obsluha"/>
    <m/>
    <m/>
    <m/>
    <m/>
    <m/>
    <m/>
    <m/>
    <m/>
    <m/>
    <m/>
    <m/>
    <m/>
    <m/>
    <m/>
    <m/>
    <m/>
    <n v="1"/>
    <m/>
    <m/>
    <m/>
    <m/>
    <m/>
    <m/>
    <m/>
    <m/>
  </r>
  <r>
    <x v="14"/>
    <s v="3922.01"/>
    <s v="HOTOVEC FRANTIŠEK"/>
    <s v="Hasič"/>
    <m/>
    <m/>
    <n v="1"/>
    <n v="1"/>
    <m/>
    <m/>
    <m/>
    <m/>
    <m/>
    <n v="1"/>
    <m/>
    <m/>
    <m/>
    <m/>
    <m/>
    <n v="1"/>
    <m/>
    <n v="1"/>
    <m/>
    <m/>
    <m/>
    <m/>
    <m/>
    <m/>
    <m/>
  </r>
  <r>
    <x v="14"/>
    <s v="3973.01"/>
    <s v="ŠŤASTNÝ DANIEL"/>
    <s v="Technik revize"/>
    <m/>
    <m/>
    <m/>
    <m/>
    <m/>
    <m/>
    <m/>
    <m/>
    <m/>
    <m/>
    <m/>
    <m/>
    <m/>
    <m/>
    <m/>
    <m/>
    <m/>
    <m/>
    <m/>
    <m/>
    <n v="1"/>
    <m/>
    <m/>
    <m/>
    <m/>
  </r>
  <r>
    <x v="14"/>
    <s v="4084.01"/>
    <s v="SÝKORA MICHAL"/>
    <s v="Hasič"/>
    <m/>
    <m/>
    <m/>
    <n v="1"/>
    <m/>
    <m/>
    <m/>
    <m/>
    <m/>
    <m/>
    <m/>
    <m/>
    <m/>
    <m/>
    <m/>
    <n v="1"/>
    <n v="1"/>
    <m/>
    <m/>
    <n v="1"/>
    <m/>
    <m/>
    <m/>
    <m/>
    <m/>
  </r>
  <r>
    <x v="14"/>
    <s v="4273.01"/>
    <s v="KOŠÍK FRANTIŠEK"/>
    <s v="Hasič"/>
    <m/>
    <m/>
    <m/>
    <n v="1"/>
    <m/>
    <m/>
    <m/>
    <n v="1"/>
    <m/>
    <m/>
    <m/>
    <m/>
    <m/>
    <m/>
    <m/>
    <n v="1"/>
    <m/>
    <m/>
    <m/>
    <n v="1"/>
    <m/>
    <m/>
    <m/>
    <m/>
    <m/>
  </r>
  <r>
    <x v="14"/>
    <s v="4395.01"/>
    <s v="NETOPILÍK MICHAL"/>
    <s v="Provozní obsluha"/>
    <n v="1"/>
    <m/>
    <m/>
    <m/>
    <m/>
    <m/>
    <m/>
    <m/>
    <m/>
    <m/>
    <m/>
    <m/>
    <m/>
    <m/>
    <m/>
    <m/>
    <m/>
    <m/>
    <m/>
    <m/>
    <m/>
    <m/>
    <m/>
    <m/>
    <m/>
  </r>
  <r>
    <x v="14"/>
    <s v="4425.01"/>
    <s v="MIČAN PETR"/>
    <s v="Hasič"/>
    <m/>
    <m/>
    <m/>
    <n v="1"/>
    <m/>
    <m/>
    <m/>
    <m/>
    <m/>
    <m/>
    <m/>
    <m/>
    <m/>
    <m/>
    <m/>
    <m/>
    <m/>
    <m/>
    <m/>
    <n v="1"/>
    <m/>
    <m/>
    <m/>
    <m/>
    <m/>
  </r>
  <r>
    <x v="14"/>
    <s v="4437.01"/>
    <s v="SUKDOLÁK JAN"/>
    <s v="Provozní obsluha"/>
    <m/>
    <m/>
    <m/>
    <m/>
    <m/>
    <m/>
    <m/>
    <m/>
    <m/>
    <m/>
    <m/>
    <m/>
    <n v="1"/>
    <m/>
    <m/>
    <m/>
    <n v="1"/>
    <m/>
    <m/>
    <m/>
    <m/>
    <m/>
    <m/>
    <m/>
    <m/>
  </r>
  <r>
    <x v="14"/>
    <s v="4446.01"/>
    <s v="KOPECKÝ LUKÁŠ"/>
    <s v="Hasič"/>
    <m/>
    <m/>
    <m/>
    <m/>
    <n v="1"/>
    <m/>
    <m/>
    <m/>
    <m/>
    <m/>
    <m/>
    <m/>
    <m/>
    <m/>
    <m/>
    <m/>
    <m/>
    <m/>
    <m/>
    <m/>
    <m/>
    <m/>
    <m/>
    <m/>
    <m/>
  </r>
  <r>
    <x v="14"/>
    <s v="4483.01"/>
    <s v="BLAŽEK KAREL"/>
    <s v="Hasič"/>
    <m/>
    <m/>
    <m/>
    <n v="1"/>
    <m/>
    <m/>
    <m/>
    <m/>
    <n v="1"/>
    <m/>
    <m/>
    <m/>
    <m/>
    <m/>
    <m/>
    <m/>
    <m/>
    <m/>
    <m/>
    <m/>
    <m/>
    <m/>
    <m/>
    <m/>
    <m/>
  </r>
  <r>
    <x v="14"/>
    <s v="4500.01"/>
    <s v="TURENIČ ADAM"/>
    <s v="Údržbář strojní"/>
    <m/>
    <n v="1"/>
    <m/>
    <m/>
    <m/>
    <m/>
    <m/>
    <m/>
    <m/>
    <m/>
    <m/>
    <m/>
    <m/>
    <m/>
    <m/>
    <m/>
    <m/>
    <m/>
    <m/>
    <m/>
    <m/>
    <m/>
    <m/>
    <m/>
    <m/>
  </r>
  <r>
    <x v="14"/>
    <s v="4599.01"/>
    <s v="REBEC JAN"/>
    <s v="Hasič"/>
    <m/>
    <m/>
    <m/>
    <m/>
    <m/>
    <m/>
    <m/>
    <m/>
    <n v="1"/>
    <m/>
    <m/>
    <m/>
    <m/>
    <m/>
    <m/>
    <m/>
    <m/>
    <m/>
    <m/>
    <m/>
    <m/>
    <m/>
    <m/>
    <m/>
    <m/>
  </r>
  <r>
    <x v="14"/>
    <s v="4642.01"/>
    <s v="REBEC JAN"/>
    <s v="Provozní obsluha"/>
    <m/>
    <m/>
    <m/>
    <m/>
    <m/>
    <m/>
    <m/>
    <m/>
    <m/>
    <m/>
    <m/>
    <m/>
    <n v="1"/>
    <m/>
    <m/>
    <m/>
    <m/>
    <m/>
    <m/>
    <m/>
    <m/>
    <m/>
    <m/>
    <m/>
    <m/>
  </r>
  <r>
    <x v="15"/>
    <s v="1963.01"/>
    <s v="TĚTEK JAROMÍR"/>
    <s v="Provozní obsluha"/>
    <m/>
    <m/>
    <m/>
    <m/>
    <m/>
    <m/>
    <m/>
    <m/>
    <m/>
    <m/>
    <m/>
    <n v="1"/>
    <m/>
    <m/>
    <m/>
    <m/>
    <m/>
    <m/>
    <m/>
    <m/>
    <m/>
    <m/>
    <m/>
    <m/>
    <m/>
  </r>
  <r>
    <x v="15"/>
    <s v="2637.01"/>
    <s v="SUCHÝ JAN"/>
    <s v="Velitel družstva"/>
    <m/>
    <m/>
    <m/>
    <m/>
    <m/>
    <m/>
    <m/>
    <m/>
    <m/>
    <m/>
    <m/>
    <n v="1"/>
    <m/>
    <m/>
    <m/>
    <m/>
    <n v="1"/>
    <n v="1"/>
    <m/>
    <n v="1"/>
    <m/>
    <m/>
    <m/>
    <m/>
    <m/>
  </r>
  <r>
    <x v="15"/>
    <s v="2964.01"/>
    <s v="SOUTNER RADEK"/>
    <s v="Velitel družstva"/>
    <m/>
    <m/>
    <m/>
    <m/>
    <m/>
    <m/>
    <m/>
    <m/>
    <m/>
    <m/>
    <m/>
    <n v="1"/>
    <m/>
    <m/>
    <m/>
    <n v="1"/>
    <n v="1"/>
    <m/>
    <m/>
    <n v="1"/>
    <m/>
    <m/>
    <m/>
    <m/>
    <m/>
  </r>
  <r>
    <x v="15"/>
    <s v="3085.01"/>
    <s v="ŠOUR MARTIN"/>
    <s v="Provozní obsluha"/>
    <m/>
    <n v="1"/>
    <m/>
    <n v="1"/>
    <m/>
    <m/>
    <m/>
    <m/>
    <n v="1"/>
    <n v="1"/>
    <m/>
    <m/>
    <m/>
    <m/>
    <m/>
    <m/>
    <m/>
    <n v="1"/>
    <m/>
    <n v="1"/>
    <m/>
    <m/>
    <m/>
    <m/>
    <m/>
  </r>
  <r>
    <x v="15"/>
    <s v="3695.01"/>
    <s v="PETŘÍK LUKÁŠ"/>
    <s v="Operátor"/>
    <m/>
    <m/>
    <m/>
    <m/>
    <m/>
    <m/>
    <m/>
    <m/>
    <m/>
    <m/>
    <n v="1"/>
    <m/>
    <m/>
    <m/>
    <m/>
    <m/>
    <m/>
    <m/>
    <m/>
    <m/>
    <m/>
    <m/>
    <m/>
    <m/>
    <m/>
  </r>
  <r>
    <x v="15"/>
    <s v="3704.01"/>
    <s v="PEŠEK MARTIN"/>
    <s v="Hasič"/>
    <m/>
    <m/>
    <m/>
    <m/>
    <m/>
    <m/>
    <m/>
    <m/>
    <m/>
    <m/>
    <m/>
    <n v="1"/>
    <m/>
    <m/>
    <m/>
    <m/>
    <n v="1"/>
    <m/>
    <m/>
    <m/>
    <m/>
    <m/>
    <m/>
    <m/>
    <m/>
  </r>
  <r>
    <x v="15"/>
    <s v="3780.02"/>
    <s v="KLIK LUKÁŠ"/>
    <s v="Provozní obsluha"/>
    <n v="1"/>
    <m/>
    <m/>
    <m/>
    <m/>
    <m/>
    <m/>
    <m/>
    <m/>
    <m/>
    <m/>
    <n v="1"/>
    <m/>
    <n v="1"/>
    <m/>
    <m/>
    <m/>
    <m/>
    <m/>
    <m/>
    <m/>
    <m/>
    <m/>
    <m/>
    <m/>
  </r>
  <r>
    <x v="15"/>
    <s v="3884.01"/>
    <s v="JAROŠÍK ONDŘEJ"/>
    <s v="Hasič"/>
    <m/>
    <m/>
    <n v="1"/>
    <n v="1"/>
    <m/>
    <m/>
    <m/>
    <m/>
    <m/>
    <n v="1"/>
    <m/>
    <m/>
    <m/>
    <m/>
    <m/>
    <m/>
    <m/>
    <m/>
    <m/>
    <m/>
    <m/>
    <m/>
    <m/>
    <m/>
    <m/>
  </r>
  <r>
    <x v="15"/>
    <s v="4073.02"/>
    <s v="KARBULA TOMÁŠ"/>
    <s v="Hasič"/>
    <m/>
    <m/>
    <m/>
    <n v="1"/>
    <m/>
    <m/>
    <m/>
    <m/>
    <n v="1"/>
    <m/>
    <m/>
    <n v="1"/>
    <m/>
    <m/>
    <m/>
    <m/>
    <n v="1"/>
    <m/>
    <m/>
    <n v="1"/>
    <m/>
    <m/>
    <m/>
    <m/>
    <m/>
  </r>
  <r>
    <x v="15"/>
    <s v="4158.01"/>
    <s v="PETRÁS ROMAN"/>
    <s v="Velitel družstva"/>
    <m/>
    <m/>
    <m/>
    <m/>
    <m/>
    <m/>
    <m/>
    <m/>
    <m/>
    <n v="1"/>
    <m/>
    <m/>
    <m/>
    <m/>
    <m/>
    <m/>
    <n v="1"/>
    <m/>
    <n v="1"/>
    <n v="1"/>
    <m/>
    <m/>
    <m/>
    <m/>
    <m/>
  </r>
  <r>
    <x v="15"/>
    <s v="4192.01"/>
    <s v="SLÁDEK VIKTOR"/>
    <s v="Hasič"/>
    <m/>
    <m/>
    <m/>
    <n v="1"/>
    <n v="1"/>
    <m/>
    <m/>
    <m/>
    <n v="1"/>
    <m/>
    <m/>
    <n v="1"/>
    <m/>
    <m/>
    <m/>
    <m/>
    <n v="1"/>
    <m/>
    <m/>
    <n v="1"/>
    <m/>
    <m/>
    <m/>
    <m/>
    <m/>
  </r>
  <r>
    <x v="15"/>
    <s v="4275.01"/>
    <s v="ŠOT MICHAL"/>
    <s v="Hasič"/>
    <m/>
    <m/>
    <n v="1"/>
    <n v="1"/>
    <m/>
    <m/>
    <m/>
    <n v="1"/>
    <n v="1"/>
    <m/>
    <m/>
    <n v="1"/>
    <m/>
    <m/>
    <m/>
    <m/>
    <m/>
    <m/>
    <m/>
    <n v="1"/>
    <m/>
    <m/>
    <m/>
    <m/>
    <m/>
  </r>
  <r>
    <x v="15"/>
    <s v="4435.01"/>
    <s v="ČAPEK VÁCLAV"/>
    <s v="Hasič"/>
    <m/>
    <m/>
    <m/>
    <n v="1"/>
    <m/>
    <m/>
    <m/>
    <m/>
    <m/>
    <m/>
    <m/>
    <n v="1"/>
    <m/>
    <m/>
    <m/>
    <m/>
    <m/>
    <m/>
    <m/>
    <m/>
    <m/>
    <m/>
    <m/>
    <m/>
    <m/>
  </r>
  <r>
    <x v="15"/>
    <s v="4496.01"/>
    <s v="ZÍKA MICHAL"/>
    <s v="Hasič"/>
    <m/>
    <m/>
    <m/>
    <n v="1"/>
    <n v="1"/>
    <m/>
    <m/>
    <m/>
    <m/>
    <n v="1"/>
    <m/>
    <m/>
    <m/>
    <m/>
    <m/>
    <m/>
    <m/>
    <m/>
    <m/>
    <m/>
    <m/>
    <m/>
    <m/>
    <m/>
    <m/>
  </r>
  <r>
    <x v="16"/>
    <s v="165.01"/>
    <s v="HLOUŠEK JIŘÍ"/>
    <s v="Hasič"/>
    <m/>
    <m/>
    <m/>
    <n v="1"/>
    <m/>
    <m/>
    <m/>
    <m/>
    <m/>
    <m/>
    <m/>
    <n v="1"/>
    <m/>
    <m/>
    <m/>
    <m/>
    <n v="1"/>
    <m/>
    <m/>
    <m/>
    <m/>
    <m/>
    <m/>
    <m/>
    <m/>
  </r>
  <r>
    <x v="16"/>
    <s v="180.01"/>
    <s v="GUTWIRTH RADIM"/>
    <s v="Operátor"/>
    <m/>
    <m/>
    <m/>
    <m/>
    <m/>
    <m/>
    <m/>
    <m/>
    <m/>
    <m/>
    <m/>
    <m/>
    <m/>
    <m/>
    <n v="1"/>
    <m/>
    <m/>
    <m/>
    <m/>
    <m/>
    <m/>
    <m/>
    <m/>
    <m/>
    <m/>
  </r>
  <r>
    <x v="16"/>
    <s v="3128.01"/>
    <s v="KULHAN MILAN"/>
    <s v="Mistr údržba"/>
    <m/>
    <m/>
    <m/>
    <m/>
    <m/>
    <m/>
    <m/>
    <m/>
    <m/>
    <m/>
    <m/>
    <m/>
    <m/>
    <m/>
    <m/>
    <m/>
    <m/>
    <m/>
    <m/>
    <m/>
    <m/>
    <n v="1"/>
    <m/>
    <m/>
    <m/>
  </r>
  <r>
    <x v="16"/>
    <s v="3180.01"/>
    <s v="SCHNEIDER JAN"/>
    <s v="Operátor"/>
    <m/>
    <m/>
    <m/>
    <m/>
    <m/>
    <m/>
    <m/>
    <m/>
    <m/>
    <m/>
    <n v="1"/>
    <m/>
    <m/>
    <m/>
    <n v="1"/>
    <m/>
    <m/>
    <m/>
    <m/>
    <m/>
    <m/>
    <m/>
    <m/>
    <m/>
    <m/>
  </r>
  <r>
    <x v="16"/>
    <s v="3396.01"/>
    <s v="HANETŠLEGEROVÁ JAROSLAVA"/>
    <s v="Technik skladu"/>
    <m/>
    <m/>
    <m/>
    <m/>
    <m/>
    <m/>
    <m/>
    <m/>
    <m/>
    <m/>
    <m/>
    <m/>
    <m/>
    <n v="1"/>
    <m/>
    <m/>
    <m/>
    <m/>
    <m/>
    <m/>
    <m/>
    <m/>
    <m/>
    <m/>
    <m/>
  </r>
  <r>
    <x v="16"/>
    <s v="3562.01"/>
    <s v="KRAJČÍR ANTONÍN"/>
    <s v="Operátor"/>
    <m/>
    <m/>
    <m/>
    <m/>
    <m/>
    <m/>
    <m/>
    <m/>
    <m/>
    <m/>
    <n v="1"/>
    <m/>
    <m/>
    <m/>
    <m/>
    <m/>
    <m/>
    <m/>
    <m/>
    <m/>
    <m/>
    <m/>
    <m/>
    <m/>
    <m/>
  </r>
  <r>
    <x v="16"/>
    <s v="3696.01"/>
    <s v="NEUMANN ALOIS"/>
    <s v="Operátor"/>
    <m/>
    <m/>
    <m/>
    <m/>
    <m/>
    <m/>
    <m/>
    <m/>
    <m/>
    <m/>
    <m/>
    <m/>
    <m/>
    <m/>
    <n v="1"/>
    <m/>
    <m/>
    <n v="1"/>
    <m/>
    <m/>
    <m/>
    <m/>
    <m/>
    <m/>
    <m/>
  </r>
  <r>
    <x v="16"/>
    <s v="3877.04"/>
    <s v="OPELKA JAROSLAV"/>
    <s v="Velitel družstva"/>
    <m/>
    <m/>
    <m/>
    <m/>
    <m/>
    <m/>
    <n v="1"/>
    <m/>
    <m/>
    <m/>
    <m/>
    <n v="1"/>
    <m/>
    <m/>
    <m/>
    <m/>
    <n v="1"/>
    <m/>
    <m/>
    <n v="1"/>
    <m/>
    <m/>
    <m/>
    <m/>
    <m/>
  </r>
  <r>
    <x v="16"/>
    <s v="3981.01"/>
    <s v="FLEISCHMANN KAREL"/>
    <s v="Hasič"/>
    <m/>
    <m/>
    <n v="1"/>
    <n v="1"/>
    <m/>
    <m/>
    <m/>
    <m/>
    <m/>
    <m/>
    <m/>
    <n v="1"/>
    <m/>
    <m/>
    <m/>
    <m/>
    <n v="1"/>
    <n v="1"/>
    <m/>
    <m/>
    <m/>
    <m/>
    <m/>
    <m/>
    <m/>
  </r>
  <r>
    <x v="16"/>
    <s v="4045.01"/>
    <s v="JINDRLE JAROSLAV"/>
    <s v="Technik provozu"/>
    <m/>
    <m/>
    <m/>
    <m/>
    <m/>
    <m/>
    <m/>
    <m/>
    <m/>
    <m/>
    <m/>
    <m/>
    <m/>
    <m/>
    <m/>
    <n v="1"/>
    <m/>
    <m/>
    <m/>
    <n v="1"/>
    <m/>
    <m/>
    <m/>
    <n v="1"/>
    <m/>
  </r>
  <r>
    <x v="16"/>
    <s v="4114.01"/>
    <s v="ZELENSKÝ ALEŠ"/>
    <s v="Správce majetku"/>
    <m/>
    <m/>
    <m/>
    <m/>
    <m/>
    <m/>
    <m/>
    <m/>
    <m/>
    <n v="1"/>
    <m/>
    <m/>
    <m/>
    <m/>
    <m/>
    <m/>
    <m/>
    <m/>
    <m/>
    <m/>
    <m/>
    <m/>
    <m/>
    <m/>
    <m/>
  </r>
  <r>
    <x v="16"/>
    <s v="4126.01"/>
    <s v="TOMEK JOSEF"/>
    <s v="Hasič"/>
    <m/>
    <m/>
    <m/>
    <n v="1"/>
    <m/>
    <m/>
    <m/>
    <m/>
    <m/>
    <m/>
    <m/>
    <n v="1"/>
    <m/>
    <m/>
    <m/>
    <n v="1"/>
    <n v="1"/>
    <m/>
    <m/>
    <m/>
    <m/>
    <m/>
    <m/>
    <m/>
    <m/>
  </r>
  <r>
    <x v="16"/>
    <s v="4185.01"/>
    <s v="KAŠTIL ČENĚK"/>
    <s v="Hasič"/>
    <m/>
    <m/>
    <n v="1"/>
    <n v="1"/>
    <m/>
    <n v="1"/>
    <m/>
    <m/>
    <m/>
    <m/>
    <m/>
    <n v="1"/>
    <m/>
    <m/>
    <m/>
    <m/>
    <n v="1"/>
    <n v="1"/>
    <m/>
    <m/>
    <m/>
    <m/>
    <m/>
    <m/>
    <m/>
  </r>
  <r>
    <x v="16"/>
    <s v="4267.01"/>
    <s v="KRATOCHVÍL JINDŘICH"/>
    <s v="Velitel družstva"/>
    <m/>
    <m/>
    <m/>
    <m/>
    <m/>
    <m/>
    <m/>
    <m/>
    <m/>
    <m/>
    <m/>
    <n v="1"/>
    <m/>
    <m/>
    <m/>
    <m/>
    <n v="1"/>
    <m/>
    <m/>
    <m/>
    <m/>
    <m/>
    <m/>
    <m/>
    <m/>
  </r>
  <r>
    <x v="16"/>
    <s v="4268.01"/>
    <s v="NOVÁK ZDENĚK"/>
    <s v="Velitel družstva"/>
    <m/>
    <m/>
    <m/>
    <n v="1"/>
    <m/>
    <m/>
    <m/>
    <m/>
    <m/>
    <m/>
    <m/>
    <n v="1"/>
    <m/>
    <m/>
    <m/>
    <n v="1"/>
    <n v="1"/>
    <m/>
    <m/>
    <m/>
    <m/>
    <m/>
    <m/>
    <m/>
    <m/>
  </r>
  <r>
    <x v="16"/>
    <s v="4279.01"/>
    <s v="SERVUS LIBOR"/>
    <s v="Hasič"/>
    <m/>
    <m/>
    <n v="1"/>
    <n v="1"/>
    <m/>
    <m/>
    <m/>
    <m/>
    <m/>
    <m/>
    <m/>
    <n v="1"/>
    <m/>
    <m/>
    <m/>
    <m/>
    <n v="1"/>
    <m/>
    <m/>
    <m/>
    <m/>
    <m/>
    <m/>
    <m/>
    <m/>
  </r>
  <r>
    <x v="16"/>
    <s v="4311.01"/>
    <s v="HLACH MARTIN"/>
    <s v="Hasič"/>
    <m/>
    <m/>
    <m/>
    <n v="1"/>
    <m/>
    <m/>
    <m/>
    <n v="1"/>
    <m/>
    <m/>
    <m/>
    <n v="1"/>
    <m/>
    <m/>
    <m/>
    <m/>
    <n v="1"/>
    <m/>
    <m/>
    <m/>
    <m/>
    <m/>
    <m/>
    <m/>
    <m/>
  </r>
  <r>
    <x v="16"/>
    <s v="4374.01"/>
    <s v="STUPKA KAREL"/>
    <s v="Hasič"/>
    <m/>
    <m/>
    <m/>
    <n v="1"/>
    <m/>
    <m/>
    <m/>
    <m/>
    <m/>
    <m/>
    <m/>
    <n v="1"/>
    <m/>
    <m/>
    <m/>
    <m/>
    <n v="1"/>
    <m/>
    <m/>
    <m/>
    <m/>
    <m/>
    <m/>
    <m/>
    <m/>
  </r>
  <r>
    <x v="16"/>
    <s v="4697.01"/>
    <s v="VLÁSEK MICHAL"/>
    <s v="Hasič"/>
    <m/>
    <m/>
    <m/>
    <n v="1"/>
    <m/>
    <m/>
    <m/>
    <m/>
    <m/>
    <m/>
    <m/>
    <m/>
    <m/>
    <m/>
    <m/>
    <m/>
    <m/>
    <m/>
    <m/>
    <m/>
    <m/>
    <m/>
    <m/>
    <m/>
    <n v="1"/>
  </r>
  <r>
    <x v="16"/>
    <s v="4698.01"/>
    <s v="VACEK PETR"/>
    <s v="Hasič"/>
    <m/>
    <m/>
    <m/>
    <n v="1"/>
    <m/>
    <m/>
    <m/>
    <m/>
    <m/>
    <m/>
    <m/>
    <m/>
    <m/>
    <m/>
    <m/>
    <m/>
    <m/>
    <m/>
    <m/>
    <m/>
    <m/>
    <m/>
    <m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4" cacheId="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21" firstHeaderRow="1" firstDataRow="1" firstDataCol="1"/>
  <pivotFields count="29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oučet z 2014 - Role hasič - technik chem.,techn.,stroj.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9" dT="2021-03-17T09:33:29.81" personId="{00052061-B538-4139-BFA2-68CF126BD556}" id="{1FB7C91E-41A4-49E0-942D-583F82495C89}">
    <text>obě i pro Produktovody</text>
  </threadedComment>
  <threadedComment ref="D30" dT="2021-03-17T09:33:53.59" personId="{00052061-B538-4139-BFA2-68CF126BD556}" id="{891F9E7C-E3A9-4ECA-AB83-4E07F97FE7B7}">
    <text>1 pro Produktovody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1"/>
  <sheetViews>
    <sheetView workbookViewId="0">
      <selection activeCell="A3" sqref="A3"/>
    </sheetView>
  </sheetViews>
  <sheetFormatPr defaultRowHeight="15" x14ac:dyDescent="0.25"/>
  <cols>
    <col min="1" max="1" width="15.7109375" bestFit="1" customWidth="1"/>
    <col min="2" max="2" width="49.7109375" bestFit="1" customWidth="1"/>
    <col min="3" max="3" width="38.28515625" bestFit="1" customWidth="1"/>
  </cols>
  <sheetData>
    <row r="3" spans="1:2" x14ac:dyDescent="0.25">
      <c r="A3" s="152" t="s">
        <v>1705</v>
      </c>
      <c r="B3" t="s">
        <v>1707</v>
      </c>
    </row>
    <row r="4" spans="1:2" x14ac:dyDescent="0.25">
      <c r="A4" s="153" t="s">
        <v>8</v>
      </c>
      <c r="B4" s="150"/>
    </row>
    <row r="5" spans="1:2" x14ac:dyDescent="0.25">
      <c r="A5" s="153" t="s">
        <v>9</v>
      </c>
      <c r="B5" s="150"/>
    </row>
    <row r="6" spans="1:2" x14ac:dyDescent="0.25">
      <c r="A6" s="153" t="s">
        <v>10</v>
      </c>
      <c r="B6" s="150"/>
    </row>
    <row r="7" spans="1:2" x14ac:dyDescent="0.25">
      <c r="A7" s="153" t="s">
        <v>11</v>
      </c>
      <c r="B7" s="150"/>
    </row>
    <row r="8" spans="1:2" x14ac:dyDescent="0.25">
      <c r="A8" s="153" t="s">
        <v>12</v>
      </c>
      <c r="B8" s="150"/>
    </row>
    <row r="9" spans="1:2" x14ac:dyDescent="0.25">
      <c r="A9" s="153" t="s">
        <v>13</v>
      </c>
      <c r="B9" s="150"/>
    </row>
    <row r="10" spans="1:2" x14ac:dyDescent="0.25">
      <c r="A10" s="153" t="s">
        <v>14</v>
      </c>
      <c r="B10" s="150">
        <v>1</v>
      </c>
    </row>
    <row r="11" spans="1:2" x14ac:dyDescent="0.25">
      <c r="A11" s="153" t="s">
        <v>15</v>
      </c>
      <c r="B11" s="150"/>
    </row>
    <row r="12" spans="1:2" x14ac:dyDescent="0.25">
      <c r="A12" s="153" t="s">
        <v>1704</v>
      </c>
      <c r="B12" s="150"/>
    </row>
    <row r="13" spans="1:2" x14ac:dyDescent="0.25">
      <c r="A13" s="153" t="s">
        <v>16</v>
      </c>
      <c r="B13" s="150"/>
    </row>
    <row r="14" spans="1:2" x14ac:dyDescent="0.25">
      <c r="A14" s="153" t="s">
        <v>826</v>
      </c>
      <c r="B14" s="150"/>
    </row>
    <row r="15" spans="1:2" x14ac:dyDescent="0.25">
      <c r="A15" s="153" t="s">
        <v>17</v>
      </c>
      <c r="B15" s="150"/>
    </row>
    <row r="16" spans="1:2" x14ac:dyDescent="0.25">
      <c r="A16" s="153" t="s">
        <v>18</v>
      </c>
      <c r="B16" s="150"/>
    </row>
    <row r="17" spans="1:2" x14ac:dyDescent="0.25">
      <c r="A17" s="153" t="s">
        <v>19</v>
      </c>
      <c r="B17" s="150"/>
    </row>
    <row r="18" spans="1:2" x14ac:dyDescent="0.25">
      <c r="A18" s="153" t="s">
        <v>20</v>
      </c>
      <c r="B18" s="150"/>
    </row>
    <row r="19" spans="1:2" x14ac:dyDescent="0.25">
      <c r="A19" s="153" t="s">
        <v>21</v>
      </c>
      <c r="B19" s="150"/>
    </row>
    <row r="20" spans="1:2" x14ac:dyDescent="0.25">
      <c r="A20" s="153" t="s">
        <v>22</v>
      </c>
      <c r="B20" s="150">
        <v>2</v>
      </c>
    </row>
    <row r="21" spans="1:2" x14ac:dyDescent="0.25">
      <c r="A21" s="153" t="s">
        <v>1706</v>
      </c>
      <c r="B21" s="150">
        <v>3</v>
      </c>
    </row>
  </sheetData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AA37"/>
  <sheetViews>
    <sheetView tabSelected="1" zoomScale="85" zoomScaleNormal="85" workbookViewId="0">
      <selection activeCell="AA6" sqref="AA6"/>
    </sheetView>
  </sheetViews>
  <sheetFormatPr defaultColWidth="9.140625" defaultRowHeight="15" x14ac:dyDescent="0.25"/>
  <cols>
    <col min="1" max="1" width="9.140625" style="49"/>
    <col min="2" max="2" width="32.28515625" style="49" customWidth="1"/>
    <col min="3" max="25" width="6.7109375" style="49" customWidth="1"/>
    <col min="26" max="26" width="10.42578125" style="49" customWidth="1"/>
    <col min="27" max="27" width="6.7109375" style="49" customWidth="1"/>
    <col min="28" max="16384" width="9.140625" style="49"/>
  </cols>
  <sheetData>
    <row r="1" spans="1:27" ht="23.45" customHeight="1" x14ac:dyDescent="0.25">
      <c r="A1" s="47" t="s">
        <v>1774</v>
      </c>
      <c r="B1" s="48"/>
      <c r="C1" s="48"/>
      <c r="D1" s="48"/>
      <c r="E1" s="48"/>
      <c r="F1" s="48"/>
      <c r="G1" s="48"/>
      <c r="H1" s="48"/>
      <c r="I1" s="48"/>
    </row>
    <row r="2" spans="1:27" ht="15.75" thickBot="1" x14ac:dyDescent="0.3">
      <c r="A2" s="50" t="s">
        <v>1569</v>
      </c>
    </row>
    <row r="3" spans="1:27" ht="15.75" x14ac:dyDescent="0.25">
      <c r="A3" s="223" t="s">
        <v>28</v>
      </c>
      <c r="B3" s="226" t="s">
        <v>29</v>
      </c>
      <c r="C3" s="229" t="s">
        <v>0</v>
      </c>
      <c r="D3" s="221" t="s">
        <v>47</v>
      </c>
      <c r="E3" s="230"/>
      <c r="F3" s="230"/>
      <c r="G3" s="230"/>
      <c r="H3" s="230"/>
      <c r="I3" s="230"/>
      <c r="J3" s="222"/>
      <c r="K3" s="231" t="s">
        <v>3</v>
      </c>
      <c r="L3" s="221" t="s">
        <v>30</v>
      </c>
      <c r="M3" s="222"/>
      <c r="N3" s="232" t="s">
        <v>24</v>
      </c>
      <c r="O3" s="234" t="s">
        <v>1571</v>
      </c>
      <c r="P3" s="221" t="s">
        <v>26</v>
      </c>
      <c r="Q3" s="230"/>
      <c r="R3" s="230"/>
      <c r="S3" s="230"/>
      <c r="T3" s="222"/>
      <c r="U3" s="235" t="s">
        <v>2</v>
      </c>
      <c r="V3" s="219" t="s">
        <v>6</v>
      </c>
      <c r="W3" s="219" t="s">
        <v>5</v>
      </c>
      <c r="X3" s="219" t="s">
        <v>4</v>
      </c>
      <c r="Y3" s="217" t="s">
        <v>7</v>
      </c>
      <c r="Z3" s="217" t="s">
        <v>1771</v>
      </c>
      <c r="AA3" s="217" t="s">
        <v>1769</v>
      </c>
    </row>
    <row r="4" spans="1:27" ht="78.599999999999994" customHeight="1" x14ac:dyDescent="0.25">
      <c r="A4" s="224"/>
      <c r="B4" s="227"/>
      <c r="C4" s="229"/>
      <c r="D4" s="51" t="s">
        <v>23</v>
      </c>
      <c r="E4" s="154" t="s">
        <v>1572</v>
      </c>
      <c r="F4" s="154" t="s">
        <v>1775</v>
      </c>
      <c r="G4" s="154" t="s">
        <v>1574</v>
      </c>
      <c r="H4" s="154" t="s">
        <v>1575</v>
      </c>
      <c r="I4" s="154" t="s">
        <v>1576</v>
      </c>
      <c r="J4" s="155" t="s">
        <v>1577</v>
      </c>
      <c r="K4" s="231"/>
      <c r="L4" s="51" t="s">
        <v>30</v>
      </c>
      <c r="M4" s="155" t="s">
        <v>1578</v>
      </c>
      <c r="N4" s="233"/>
      <c r="O4" s="229"/>
      <c r="P4" s="51" t="s">
        <v>1776</v>
      </c>
      <c r="Q4" s="154" t="s">
        <v>1</v>
      </c>
      <c r="R4" s="154" t="s">
        <v>25</v>
      </c>
      <c r="S4" s="154" t="s">
        <v>1579</v>
      </c>
      <c r="T4" s="155" t="s">
        <v>1580</v>
      </c>
      <c r="U4" s="236"/>
      <c r="V4" s="220"/>
      <c r="W4" s="220"/>
      <c r="X4" s="220"/>
      <c r="Y4" s="218"/>
      <c r="Z4" s="218"/>
      <c r="AA4" s="218"/>
    </row>
    <row r="5" spans="1:27" ht="15" customHeight="1" thickBot="1" x14ac:dyDescent="0.3">
      <c r="A5" s="225"/>
      <c r="B5" s="228"/>
      <c r="C5" s="54">
        <v>2010</v>
      </c>
      <c r="D5" s="55">
        <v>2011</v>
      </c>
      <c r="E5" s="56">
        <v>2012</v>
      </c>
      <c r="F5" s="56">
        <v>2013</v>
      </c>
      <c r="G5" s="56">
        <v>2030</v>
      </c>
      <c r="H5" s="56">
        <v>2031</v>
      </c>
      <c r="I5" s="56">
        <v>2032</v>
      </c>
      <c r="J5" s="57">
        <v>2015</v>
      </c>
      <c r="K5" s="58">
        <v>2016</v>
      </c>
      <c r="L5" s="55">
        <v>2017</v>
      </c>
      <c r="M5" s="57">
        <v>2018</v>
      </c>
      <c r="N5" s="59">
        <v>2019</v>
      </c>
      <c r="O5" s="54">
        <v>2020</v>
      </c>
      <c r="P5" s="55">
        <v>2021</v>
      </c>
      <c r="Q5" s="56">
        <v>2022</v>
      </c>
      <c r="R5" s="56">
        <v>2023</v>
      </c>
      <c r="S5" s="56">
        <v>2024</v>
      </c>
      <c r="T5" s="57">
        <v>2025</v>
      </c>
      <c r="U5" s="59">
        <v>2026</v>
      </c>
      <c r="V5" s="56">
        <v>2027</v>
      </c>
      <c r="W5" s="56">
        <v>2028</v>
      </c>
      <c r="X5" s="56">
        <v>2029</v>
      </c>
      <c r="Y5" s="57">
        <v>2033</v>
      </c>
      <c r="Z5" s="57">
        <v>2036</v>
      </c>
      <c r="AA5" s="57">
        <v>2037</v>
      </c>
    </row>
    <row r="6" spans="1:27" x14ac:dyDescent="0.25">
      <c r="A6" s="61" t="s">
        <v>32</v>
      </c>
      <c r="B6" s="62" t="s">
        <v>33</v>
      </c>
      <c r="C6" s="63"/>
      <c r="D6" s="64">
        <v>400</v>
      </c>
      <c r="E6" s="65"/>
      <c r="F6" s="65"/>
      <c r="G6" s="65"/>
      <c r="H6" s="65"/>
      <c r="I6" s="65"/>
      <c r="J6" s="66"/>
      <c r="K6" s="63"/>
      <c r="L6" s="67">
        <v>2000</v>
      </c>
      <c r="M6" s="68">
        <v>500</v>
      </c>
      <c r="N6" s="204"/>
      <c r="O6" s="66">
        <v>500</v>
      </c>
      <c r="P6" s="70"/>
      <c r="Q6" s="65"/>
      <c r="R6" s="65"/>
      <c r="S6" s="65"/>
      <c r="T6" s="66"/>
      <c r="U6" s="71">
        <v>400</v>
      </c>
      <c r="V6" s="65"/>
      <c r="W6" s="65"/>
      <c r="X6" s="65"/>
      <c r="Y6" s="66"/>
      <c r="Z6" s="208"/>
      <c r="AA6" s="208"/>
    </row>
    <row r="7" spans="1:27" x14ac:dyDescent="0.25">
      <c r="A7" s="61" t="s">
        <v>32</v>
      </c>
      <c r="B7" s="72" t="s">
        <v>34</v>
      </c>
      <c r="C7" s="73"/>
      <c r="D7" s="74">
        <v>400</v>
      </c>
      <c r="E7" s="75"/>
      <c r="F7" s="75"/>
      <c r="G7" s="75"/>
      <c r="H7" s="75"/>
      <c r="I7" s="75"/>
      <c r="J7" s="76"/>
      <c r="K7" s="73"/>
      <c r="L7" s="77">
        <v>2000</v>
      </c>
      <c r="M7" s="78">
        <v>500</v>
      </c>
      <c r="N7" s="205"/>
      <c r="O7" s="76"/>
      <c r="P7" s="80"/>
      <c r="Q7" s="75"/>
      <c r="R7" s="75"/>
      <c r="S7" s="75"/>
      <c r="T7" s="76"/>
      <c r="U7" s="81"/>
      <c r="V7" s="82"/>
      <c r="W7" s="82"/>
      <c r="X7" s="82"/>
      <c r="Y7" s="83"/>
      <c r="Z7" s="201"/>
      <c r="AA7" s="201"/>
    </row>
    <row r="8" spans="1:27" x14ac:dyDescent="0.25">
      <c r="A8" s="61" t="s">
        <v>32</v>
      </c>
      <c r="B8" s="72" t="s">
        <v>35</v>
      </c>
      <c r="C8" s="73"/>
      <c r="D8" s="74">
        <v>400</v>
      </c>
      <c r="E8" s="75"/>
      <c r="F8" s="75"/>
      <c r="G8" s="75"/>
      <c r="H8" s="75"/>
      <c r="I8" s="75"/>
      <c r="J8" s="76"/>
      <c r="K8" s="73"/>
      <c r="L8" s="77">
        <v>2000</v>
      </c>
      <c r="M8" s="78">
        <v>500</v>
      </c>
      <c r="N8" s="205">
        <v>1000</v>
      </c>
      <c r="O8" s="76">
        <v>500</v>
      </c>
      <c r="P8" s="80"/>
      <c r="Q8" s="75"/>
      <c r="R8" s="75"/>
      <c r="S8" s="75"/>
      <c r="T8" s="76"/>
      <c r="U8" s="81"/>
      <c r="V8" s="82"/>
      <c r="W8" s="82"/>
      <c r="X8" s="82">
        <v>300</v>
      </c>
      <c r="Y8" s="83">
        <v>500</v>
      </c>
      <c r="Z8" s="201"/>
      <c r="AA8" s="201"/>
    </row>
    <row r="9" spans="1:27" x14ac:dyDescent="0.25">
      <c r="A9" s="61" t="s">
        <v>32</v>
      </c>
      <c r="B9" s="72" t="s">
        <v>68</v>
      </c>
      <c r="C9" s="198"/>
      <c r="D9" s="199">
        <v>400</v>
      </c>
      <c r="E9" s="200"/>
      <c r="F9" s="200"/>
      <c r="G9" s="200"/>
      <c r="H9" s="200"/>
      <c r="I9" s="200"/>
      <c r="J9" s="201"/>
      <c r="K9" s="198"/>
      <c r="L9" s="202">
        <v>2000</v>
      </c>
      <c r="M9" s="203">
        <v>500</v>
      </c>
      <c r="N9" s="205">
        <v>1000</v>
      </c>
      <c r="O9" s="201">
        <v>500</v>
      </c>
      <c r="P9" s="199">
        <v>500</v>
      </c>
      <c r="Q9" s="200"/>
      <c r="R9" s="200">
        <v>200</v>
      </c>
      <c r="S9" s="200">
        <v>450</v>
      </c>
      <c r="T9" s="201">
        <v>750</v>
      </c>
      <c r="U9" s="202">
        <v>400</v>
      </c>
      <c r="V9" s="200"/>
      <c r="W9" s="200"/>
      <c r="X9" s="200">
        <v>300</v>
      </c>
      <c r="Y9" s="201">
        <v>500</v>
      </c>
      <c r="Z9" s="201"/>
      <c r="AA9" s="201"/>
    </row>
    <row r="10" spans="1:27" x14ac:dyDescent="0.25">
      <c r="A10" s="61" t="s">
        <v>32</v>
      </c>
      <c r="B10" s="72" t="s">
        <v>36</v>
      </c>
      <c r="C10" s="73">
        <v>700</v>
      </c>
      <c r="D10" s="74">
        <v>400</v>
      </c>
      <c r="E10" s="75"/>
      <c r="F10" s="75"/>
      <c r="G10" s="75"/>
      <c r="H10" s="75"/>
      <c r="I10" s="75"/>
      <c r="J10" s="76"/>
      <c r="K10" s="73">
        <v>500</v>
      </c>
      <c r="L10" s="77">
        <v>2000</v>
      </c>
      <c r="M10" s="78">
        <v>500</v>
      </c>
      <c r="N10" s="205">
        <v>1000</v>
      </c>
      <c r="O10" s="76">
        <v>500</v>
      </c>
      <c r="P10" s="80"/>
      <c r="Q10" s="75"/>
      <c r="R10" s="75"/>
      <c r="S10" s="75"/>
      <c r="T10" s="76"/>
      <c r="U10" s="81"/>
      <c r="V10" s="82">
        <v>800</v>
      </c>
      <c r="W10" s="82">
        <v>2000</v>
      </c>
      <c r="X10" s="82"/>
      <c r="Y10" s="83">
        <v>500</v>
      </c>
      <c r="Z10" s="201"/>
      <c r="AA10" s="201"/>
    </row>
    <row r="11" spans="1:27" x14ac:dyDescent="0.25">
      <c r="A11" s="61" t="s">
        <v>32</v>
      </c>
      <c r="B11" s="72" t="s">
        <v>37</v>
      </c>
      <c r="C11" s="84"/>
      <c r="D11" s="85"/>
      <c r="E11" s="86"/>
      <c r="F11" s="86"/>
      <c r="G11" s="86"/>
      <c r="H11" s="86"/>
      <c r="I11" s="86"/>
      <c r="J11" s="87"/>
      <c r="K11" s="84"/>
      <c r="L11" s="88"/>
      <c r="M11" s="89"/>
      <c r="N11" s="206"/>
      <c r="O11" s="87"/>
      <c r="P11" s="91"/>
      <c r="Q11" s="86"/>
      <c r="R11" s="86"/>
      <c r="S11" s="86"/>
      <c r="T11" s="87"/>
      <c r="U11" s="92"/>
      <c r="V11" s="93"/>
      <c r="W11" s="82">
        <v>2000</v>
      </c>
      <c r="X11" s="93"/>
      <c r="Y11" s="95"/>
      <c r="Z11" s="209"/>
      <c r="AA11" s="209"/>
    </row>
    <row r="12" spans="1:27" x14ac:dyDescent="0.25">
      <c r="A12" s="61" t="s">
        <v>32</v>
      </c>
      <c r="B12" s="72" t="s">
        <v>38</v>
      </c>
      <c r="C12" s="73"/>
      <c r="D12" s="74">
        <v>400</v>
      </c>
      <c r="E12" s="75"/>
      <c r="F12" s="75"/>
      <c r="G12" s="75"/>
      <c r="H12" s="75"/>
      <c r="I12" s="75"/>
      <c r="J12" s="76"/>
      <c r="K12" s="73"/>
      <c r="L12" s="77"/>
      <c r="M12" s="78">
        <v>500</v>
      </c>
      <c r="N12" s="205"/>
      <c r="O12" s="83">
        <v>500</v>
      </c>
      <c r="P12" s="74"/>
      <c r="Q12" s="82"/>
      <c r="R12" s="82"/>
      <c r="S12" s="82"/>
      <c r="T12" s="83"/>
      <c r="U12" s="81"/>
      <c r="V12" s="82">
        <v>800</v>
      </c>
      <c r="W12" s="82"/>
      <c r="X12" s="82"/>
      <c r="Y12" s="83"/>
      <c r="Z12" s="210">
        <v>4000</v>
      </c>
      <c r="AA12" s="210"/>
    </row>
    <row r="13" spans="1:27" x14ac:dyDescent="0.25">
      <c r="A13" s="61" t="s">
        <v>32</v>
      </c>
      <c r="B13" s="72" t="s">
        <v>1770</v>
      </c>
      <c r="C13" s="73"/>
      <c r="D13" s="74"/>
      <c r="E13" s="75"/>
      <c r="F13" s="75"/>
      <c r="G13" s="75"/>
      <c r="H13" s="75"/>
      <c r="I13" s="75"/>
      <c r="J13" s="76"/>
      <c r="K13" s="73"/>
      <c r="L13" s="77"/>
      <c r="M13" s="78"/>
      <c r="N13" s="205"/>
      <c r="O13" s="83"/>
      <c r="P13" s="74"/>
      <c r="Q13" s="82"/>
      <c r="R13" s="82"/>
      <c r="S13" s="82"/>
      <c r="T13" s="83"/>
      <c r="U13" s="81"/>
      <c r="V13" s="82"/>
      <c r="W13" s="82"/>
      <c r="X13" s="82"/>
      <c r="Y13" s="83"/>
      <c r="Z13" s="210">
        <v>4000</v>
      </c>
      <c r="AA13" s="210"/>
    </row>
    <row r="14" spans="1:27" x14ac:dyDescent="0.25">
      <c r="A14" s="61" t="s">
        <v>32</v>
      </c>
      <c r="B14" s="72" t="s">
        <v>0</v>
      </c>
      <c r="C14" s="73"/>
      <c r="D14" s="74">
        <v>400</v>
      </c>
      <c r="E14" s="75"/>
      <c r="F14" s="82">
        <v>600</v>
      </c>
      <c r="G14" s="75"/>
      <c r="H14" s="75"/>
      <c r="I14" s="75"/>
      <c r="J14" s="76"/>
      <c r="K14" s="73"/>
      <c r="L14" s="77"/>
      <c r="M14" s="78">
        <v>500</v>
      </c>
      <c r="N14" s="205"/>
      <c r="O14" s="83">
        <v>500</v>
      </c>
      <c r="P14" s="74">
        <v>500</v>
      </c>
      <c r="Q14" s="82"/>
      <c r="R14" s="82">
        <v>200</v>
      </c>
      <c r="S14" s="82">
        <v>450</v>
      </c>
      <c r="T14" s="83">
        <v>750</v>
      </c>
      <c r="U14" s="81"/>
      <c r="V14" s="82"/>
      <c r="W14" s="82"/>
      <c r="X14" s="82">
        <v>300</v>
      </c>
      <c r="Y14" s="83">
        <v>500</v>
      </c>
      <c r="Z14" s="210"/>
      <c r="AA14" s="210"/>
    </row>
    <row r="15" spans="1:27" x14ac:dyDescent="0.25">
      <c r="A15" s="61" t="s">
        <v>32</v>
      </c>
      <c r="B15" s="97" t="s">
        <v>66</v>
      </c>
      <c r="C15" s="98"/>
      <c r="D15" s="99"/>
      <c r="E15" s="100"/>
      <c r="F15" s="106"/>
      <c r="G15" s="100"/>
      <c r="H15" s="100"/>
      <c r="I15" s="100"/>
      <c r="J15" s="101"/>
      <c r="K15" s="98"/>
      <c r="L15" s="102"/>
      <c r="M15" s="103"/>
      <c r="N15" s="207"/>
      <c r="O15" s="105"/>
      <c r="P15" s="99"/>
      <c r="Q15" s="106"/>
      <c r="R15" s="106"/>
      <c r="S15" s="106"/>
      <c r="T15" s="83"/>
      <c r="U15" s="107"/>
      <c r="V15" s="106"/>
      <c r="W15" s="106"/>
      <c r="X15" s="106"/>
      <c r="Y15" s="83"/>
      <c r="Z15" s="210"/>
      <c r="AA15" s="210">
        <v>1500</v>
      </c>
    </row>
    <row r="16" spans="1:27" x14ac:dyDescent="0.25">
      <c r="A16" s="61" t="s">
        <v>39</v>
      </c>
      <c r="B16" s="97" t="s">
        <v>40</v>
      </c>
      <c r="C16" s="98">
        <v>700</v>
      </c>
      <c r="D16" s="99">
        <v>400</v>
      </c>
      <c r="E16" s="100"/>
      <c r="F16" s="100">
        <v>600</v>
      </c>
      <c r="G16" s="100"/>
      <c r="H16" s="100"/>
      <c r="I16" s="100"/>
      <c r="J16" s="101"/>
      <c r="K16" s="98">
        <v>500</v>
      </c>
      <c r="L16" s="102">
        <v>2000</v>
      </c>
      <c r="M16" s="103">
        <v>500</v>
      </c>
      <c r="N16" s="205">
        <v>1000</v>
      </c>
      <c r="O16" s="105">
        <v>500</v>
      </c>
      <c r="P16" s="99">
        <v>500</v>
      </c>
      <c r="Q16" s="106">
        <v>200</v>
      </c>
      <c r="R16" s="106">
        <v>200</v>
      </c>
      <c r="S16" s="106">
        <v>450</v>
      </c>
      <c r="T16" s="83">
        <v>750</v>
      </c>
      <c r="U16" s="107">
        <v>400</v>
      </c>
      <c r="V16" s="106"/>
      <c r="W16" s="106"/>
      <c r="X16" s="106">
        <v>300</v>
      </c>
      <c r="Y16" s="83">
        <v>500</v>
      </c>
      <c r="Z16" s="210"/>
      <c r="AA16" s="210"/>
    </row>
    <row r="17" spans="1:27" x14ac:dyDescent="0.25">
      <c r="A17" s="61" t="s">
        <v>39</v>
      </c>
      <c r="B17" s="72" t="s">
        <v>30</v>
      </c>
      <c r="C17" s="73"/>
      <c r="D17" s="74">
        <v>400</v>
      </c>
      <c r="E17" s="75"/>
      <c r="F17" s="75"/>
      <c r="G17" s="75"/>
      <c r="H17" s="75"/>
      <c r="I17" s="75"/>
      <c r="J17" s="76"/>
      <c r="K17" s="73"/>
      <c r="L17" s="77"/>
      <c r="M17" s="78"/>
      <c r="N17" s="205"/>
      <c r="O17" s="83">
        <v>500</v>
      </c>
      <c r="P17" s="74"/>
      <c r="Q17" s="82">
        <v>200</v>
      </c>
      <c r="R17" s="82">
        <v>200</v>
      </c>
      <c r="S17" s="82">
        <v>450</v>
      </c>
      <c r="T17" s="83">
        <v>750</v>
      </c>
      <c r="U17" s="108">
        <v>400</v>
      </c>
      <c r="V17" s="82"/>
      <c r="W17" s="82"/>
      <c r="X17" s="82"/>
      <c r="Y17" s="83"/>
      <c r="Z17" s="210"/>
      <c r="AA17" s="210"/>
    </row>
    <row r="18" spans="1:27" x14ac:dyDescent="0.25">
      <c r="A18" s="61" t="s">
        <v>32</v>
      </c>
      <c r="B18" s="72" t="s">
        <v>76</v>
      </c>
      <c r="C18" s="73">
        <v>700</v>
      </c>
      <c r="D18" s="74">
        <v>400</v>
      </c>
      <c r="E18" s="75"/>
      <c r="F18" s="75"/>
      <c r="G18" s="75"/>
      <c r="H18" s="75"/>
      <c r="I18" s="75"/>
      <c r="J18" s="76"/>
      <c r="K18" s="73">
        <v>500</v>
      </c>
      <c r="L18" s="77">
        <v>2000</v>
      </c>
      <c r="M18" s="78">
        <v>500</v>
      </c>
      <c r="N18" s="205">
        <v>1000</v>
      </c>
      <c r="O18" s="83">
        <v>500</v>
      </c>
      <c r="P18" s="74"/>
      <c r="Q18" s="82"/>
      <c r="R18" s="82">
        <v>200</v>
      </c>
      <c r="S18" s="82">
        <v>450</v>
      </c>
      <c r="T18" s="83">
        <v>750</v>
      </c>
      <c r="U18" s="77"/>
      <c r="V18" s="82">
        <v>800</v>
      </c>
      <c r="W18" s="82">
        <v>2000</v>
      </c>
      <c r="X18" s="82">
        <v>300</v>
      </c>
      <c r="Y18" s="83"/>
      <c r="Z18" s="210"/>
      <c r="AA18" s="210"/>
    </row>
    <row r="19" spans="1:27" x14ac:dyDescent="0.25">
      <c r="A19" s="61" t="s">
        <v>32</v>
      </c>
      <c r="B19" s="72" t="s">
        <v>41</v>
      </c>
      <c r="C19" s="73">
        <v>700</v>
      </c>
      <c r="D19" s="74">
        <v>400</v>
      </c>
      <c r="E19" s="75"/>
      <c r="F19" s="75"/>
      <c r="G19" s="75"/>
      <c r="H19" s="75"/>
      <c r="I19" s="75"/>
      <c r="J19" s="76"/>
      <c r="K19" s="73">
        <v>500</v>
      </c>
      <c r="L19" s="77">
        <v>2000</v>
      </c>
      <c r="M19" s="78">
        <v>500</v>
      </c>
      <c r="N19" s="205">
        <v>1000</v>
      </c>
      <c r="O19" s="83">
        <v>500</v>
      </c>
      <c r="P19" s="74"/>
      <c r="Q19" s="82"/>
      <c r="R19" s="109">
        <v>200</v>
      </c>
      <c r="S19" s="109">
        <v>450</v>
      </c>
      <c r="T19" s="110">
        <v>750</v>
      </c>
      <c r="U19" s="108">
        <v>400</v>
      </c>
      <c r="V19" s="82"/>
      <c r="W19" s="82"/>
      <c r="X19" s="82"/>
      <c r="Y19" s="83"/>
      <c r="Z19" s="210"/>
      <c r="AA19" s="210"/>
    </row>
    <row r="20" spans="1:27" x14ac:dyDescent="0.25">
      <c r="A20" s="61" t="s">
        <v>32</v>
      </c>
      <c r="B20" s="72" t="s">
        <v>42</v>
      </c>
      <c r="C20" s="73">
        <v>700</v>
      </c>
      <c r="D20" s="74">
        <v>400</v>
      </c>
      <c r="E20" s="75"/>
      <c r="F20" s="75"/>
      <c r="G20" s="75"/>
      <c r="H20" s="75"/>
      <c r="I20" s="75"/>
      <c r="J20" s="76"/>
      <c r="K20" s="73"/>
      <c r="L20" s="77"/>
      <c r="M20" s="78"/>
      <c r="N20" s="205"/>
      <c r="O20" s="83"/>
      <c r="P20" s="74"/>
      <c r="Q20" s="82"/>
      <c r="R20" s="109">
        <v>200</v>
      </c>
      <c r="S20" s="109">
        <v>450</v>
      </c>
      <c r="T20" s="110">
        <v>750</v>
      </c>
      <c r="U20" s="111"/>
      <c r="V20" s="82"/>
      <c r="W20" s="82">
        <v>2000</v>
      </c>
      <c r="X20" s="82"/>
      <c r="Y20" s="83"/>
      <c r="Z20" s="210"/>
      <c r="AA20" s="210"/>
    </row>
    <row r="21" spans="1:27" x14ac:dyDescent="0.25">
      <c r="A21" s="61" t="s">
        <v>39</v>
      </c>
      <c r="B21" s="72" t="s">
        <v>43</v>
      </c>
      <c r="C21" s="73">
        <v>700</v>
      </c>
      <c r="D21" s="74">
        <v>400</v>
      </c>
      <c r="E21" s="75"/>
      <c r="F21" s="75"/>
      <c r="G21" s="75"/>
      <c r="H21" s="75"/>
      <c r="I21" s="75"/>
      <c r="J21" s="76"/>
      <c r="K21" s="73">
        <v>500</v>
      </c>
      <c r="L21" s="77">
        <v>2000</v>
      </c>
      <c r="M21" s="78">
        <v>500</v>
      </c>
      <c r="N21" s="205">
        <v>1000</v>
      </c>
      <c r="O21" s="83">
        <v>500</v>
      </c>
      <c r="P21" s="74"/>
      <c r="Q21" s="82"/>
      <c r="R21" s="82">
        <v>200</v>
      </c>
      <c r="S21" s="82">
        <v>450</v>
      </c>
      <c r="T21" s="83">
        <v>750</v>
      </c>
      <c r="U21" s="81">
        <v>400</v>
      </c>
      <c r="V21" s="82"/>
      <c r="W21" s="82"/>
      <c r="X21" s="82">
        <v>300</v>
      </c>
      <c r="Y21" s="83"/>
      <c r="Z21" s="210"/>
      <c r="AA21" s="210"/>
    </row>
    <row r="22" spans="1:27" x14ac:dyDescent="0.25">
      <c r="A22" s="61" t="s">
        <v>39</v>
      </c>
      <c r="B22" s="72" t="s">
        <v>44</v>
      </c>
      <c r="C22" s="73">
        <v>700</v>
      </c>
      <c r="D22" s="74">
        <v>400</v>
      </c>
      <c r="E22" s="75"/>
      <c r="F22" s="75"/>
      <c r="G22" s="75"/>
      <c r="H22" s="75"/>
      <c r="I22" s="75"/>
      <c r="J22" s="76"/>
      <c r="K22" s="73"/>
      <c r="L22" s="77">
        <v>2000</v>
      </c>
      <c r="M22" s="78">
        <v>500</v>
      </c>
      <c r="N22" s="205">
        <v>1000</v>
      </c>
      <c r="O22" s="83"/>
      <c r="P22" s="74"/>
      <c r="Q22" s="82"/>
      <c r="R22" s="82">
        <v>200</v>
      </c>
      <c r="S22" s="82">
        <v>450</v>
      </c>
      <c r="T22" s="83">
        <v>750</v>
      </c>
      <c r="U22" s="81"/>
      <c r="V22" s="82">
        <v>800</v>
      </c>
      <c r="W22" s="82">
        <v>2000</v>
      </c>
      <c r="X22" s="82">
        <v>300</v>
      </c>
      <c r="Y22" s="83"/>
      <c r="Z22" s="210"/>
      <c r="AA22" s="210"/>
    </row>
    <row r="23" spans="1:27" ht="13.9" customHeight="1" x14ac:dyDescent="0.25">
      <c r="A23" s="61" t="s">
        <v>39</v>
      </c>
      <c r="B23" s="72" t="s">
        <v>45</v>
      </c>
      <c r="C23" s="73"/>
      <c r="D23" s="74"/>
      <c r="E23" s="75"/>
      <c r="F23" s="75"/>
      <c r="G23" s="75"/>
      <c r="H23" s="75"/>
      <c r="I23" s="75"/>
      <c r="J23" s="76"/>
      <c r="K23" s="73"/>
      <c r="L23" s="77"/>
      <c r="M23" s="78"/>
      <c r="N23" s="205"/>
      <c r="O23" s="83"/>
      <c r="P23" s="80"/>
      <c r="Q23" s="75"/>
      <c r="R23" s="75"/>
      <c r="S23" s="75"/>
      <c r="T23" s="76"/>
      <c r="U23" s="81"/>
      <c r="V23" s="82"/>
      <c r="W23" s="82"/>
      <c r="X23" s="82"/>
      <c r="Y23" s="83"/>
      <c r="Z23" s="210"/>
      <c r="AA23" s="210"/>
    </row>
    <row r="24" spans="1:27" x14ac:dyDescent="0.25">
      <c r="A24" s="61" t="s">
        <v>39</v>
      </c>
      <c r="B24" s="72" t="s">
        <v>46</v>
      </c>
      <c r="C24" s="73">
        <v>700</v>
      </c>
      <c r="D24" s="74"/>
      <c r="E24" s="75"/>
      <c r="F24" s="75">
        <v>600</v>
      </c>
      <c r="G24" s="75">
        <v>800</v>
      </c>
      <c r="H24" s="75">
        <v>800</v>
      </c>
      <c r="I24" s="75">
        <v>800</v>
      </c>
      <c r="J24" s="76">
        <v>800</v>
      </c>
      <c r="K24" s="73">
        <v>500</v>
      </c>
      <c r="L24" s="77">
        <v>2000</v>
      </c>
      <c r="M24" s="78">
        <v>500</v>
      </c>
      <c r="N24" s="205">
        <v>1000</v>
      </c>
      <c r="O24" s="83">
        <v>500</v>
      </c>
      <c r="P24" s="80">
        <v>500</v>
      </c>
      <c r="Q24" s="75">
        <v>200</v>
      </c>
      <c r="R24" s="75">
        <v>200</v>
      </c>
      <c r="S24" s="75">
        <v>450</v>
      </c>
      <c r="T24" s="76">
        <v>750</v>
      </c>
      <c r="U24" s="81">
        <v>400</v>
      </c>
      <c r="V24" s="82"/>
      <c r="W24" s="82"/>
      <c r="X24" s="82"/>
      <c r="Y24" s="83">
        <v>500</v>
      </c>
      <c r="Z24" s="210"/>
      <c r="AA24" s="210">
        <v>1500</v>
      </c>
    </row>
    <row r="25" spans="1:27" x14ac:dyDescent="0.25">
      <c r="A25" s="61" t="s">
        <v>39</v>
      </c>
      <c r="B25" s="72" t="s">
        <v>47</v>
      </c>
      <c r="C25" s="73">
        <v>700</v>
      </c>
      <c r="D25" s="74"/>
      <c r="E25" s="75">
        <v>1100</v>
      </c>
      <c r="F25" s="75">
        <v>600</v>
      </c>
      <c r="G25" s="75">
        <v>800</v>
      </c>
      <c r="H25" s="75">
        <v>800</v>
      </c>
      <c r="I25" s="75">
        <v>800</v>
      </c>
      <c r="J25" s="76">
        <v>800</v>
      </c>
      <c r="K25" s="73">
        <v>500</v>
      </c>
      <c r="L25" s="77">
        <v>2000</v>
      </c>
      <c r="M25" s="78">
        <v>500</v>
      </c>
      <c r="N25" s="205">
        <v>1000</v>
      </c>
      <c r="O25" s="76">
        <v>500</v>
      </c>
      <c r="P25" s="80">
        <v>500</v>
      </c>
      <c r="Q25" s="75">
        <v>200</v>
      </c>
      <c r="R25" s="75">
        <v>200</v>
      </c>
      <c r="S25" s="75">
        <v>450</v>
      </c>
      <c r="T25" s="76">
        <v>750</v>
      </c>
      <c r="U25" s="81">
        <v>400</v>
      </c>
      <c r="V25" s="82"/>
      <c r="W25" s="82"/>
      <c r="X25" s="82"/>
      <c r="Y25" s="83">
        <v>500</v>
      </c>
      <c r="Z25" s="201"/>
      <c r="AA25" s="201"/>
    </row>
    <row r="26" spans="1:27" x14ac:dyDescent="0.25">
      <c r="A26" s="61" t="s">
        <v>39</v>
      </c>
      <c r="B26" s="72" t="s">
        <v>1708</v>
      </c>
      <c r="C26" s="198">
        <v>700</v>
      </c>
      <c r="D26" s="199"/>
      <c r="E26" s="200"/>
      <c r="F26" s="200">
        <v>600</v>
      </c>
      <c r="G26" s="200">
        <v>800</v>
      </c>
      <c r="H26" s="200">
        <v>800</v>
      </c>
      <c r="I26" s="200">
        <v>800</v>
      </c>
      <c r="J26" s="201">
        <v>800</v>
      </c>
      <c r="K26" s="198"/>
      <c r="L26" s="202">
        <v>2000</v>
      </c>
      <c r="M26" s="203">
        <v>500</v>
      </c>
      <c r="N26" s="205">
        <v>1000</v>
      </c>
      <c r="O26" s="201">
        <v>500</v>
      </c>
      <c r="P26" s="199">
        <v>500</v>
      </c>
      <c r="Q26" s="200">
        <v>200</v>
      </c>
      <c r="R26" s="200">
        <v>200</v>
      </c>
      <c r="S26" s="200">
        <v>450</v>
      </c>
      <c r="T26" s="201">
        <v>750</v>
      </c>
      <c r="U26" s="202">
        <v>400</v>
      </c>
      <c r="V26" s="200"/>
      <c r="W26" s="200"/>
      <c r="X26" s="200"/>
      <c r="Y26" s="201">
        <v>500</v>
      </c>
      <c r="Z26" s="201"/>
      <c r="AA26" s="201"/>
    </row>
    <row r="27" spans="1:27" x14ac:dyDescent="0.25">
      <c r="A27" s="61" t="s">
        <v>32</v>
      </c>
      <c r="B27" s="72" t="s">
        <v>48</v>
      </c>
      <c r="C27" s="73">
        <v>700</v>
      </c>
      <c r="D27" s="74">
        <v>400</v>
      </c>
      <c r="E27" s="75"/>
      <c r="F27" s="75"/>
      <c r="G27" s="75"/>
      <c r="H27" s="75"/>
      <c r="I27" s="75"/>
      <c r="J27" s="76"/>
      <c r="K27" s="73"/>
      <c r="L27" s="77">
        <v>2000</v>
      </c>
      <c r="M27" s="78">
        <v>500</v>
      </c>
      <c r="N27" s="205"/>
      <c r="O27" s="76"/>
      <c r="P27" s="80"/>
      <c r="Q27" s="75"/>
      <c r="R27" s="75"/>
      <c r="S27" s="75"/>
      <c r="T27" s="76"/>
      <c r="U27" s="81"/>
      <c r="V27" s="82">
        <v>800</v>
      </c>
      <c r="W27" s="82">
        <v>2000</v>
      </c>
      <c r="X27" s="82"/>
      <c r="Y27" s="83"/>
      <c r="Z27" s="201"/>
      <c r="AA27" s="201"/>
    </row>
    <row r="28" spans="1:27" x14ac:dyDescent="0.25">
      <c r="A28" s="61" t="s">
        <v>32</v>
      </c>
      <c r="B28" s="72" t="s">
        <v>49</v>
      </c>
      <c r="C28" s="112"/>
      <c r="D28" s="80"/>
      <c r="E28" s="75"/>
      <c r="F28" s="75"/>
      <c r="G28" s="75"/>
      <c r="H28" s="75"/>
      <c r="I28" s="75"/>
      <c r="J28" s="76"/>
      <c r="K28" s="112"/>
      <c r="L28" s="81"/>
      <c r="M28" s="113"/>
      <c r="N28" s="205"/>
      <c r="O28" s="76"/>
      <c r="P28" s="80">
        <v>500</v>
      </c>
      <c r="Q28" s="75">
        <v>200</v>
      </c>
      <c r="R28" s="75">
        <v>200</v>
      </c>
      <c r="S28" s="75">
        <v>450</v>
      </c>
      <c r="T28" s="83">
        <v>750</v>
      </c>
      <c r="U28" s="81"/>
      <c r="V28" s="75"/>
      <c r="W28" s="75"/>
      <c r="X28" s="75"/>
      <c r="Y28" s="76"/>
      <c r="Z28" s="201"/>
      <c r="AA28" s="201"/>
    </row>
    <row r="29" spans="1:27" x14ac:dyDescent="0.25">
      <c r="A29" s="61" t="s">
        <v>39</v>
      </c>
      <c r="B29" s="114" t="s">
        <v>50</v>
      </c>
      <c r="C29" s="115"/>
      <c r="D29" s="91"/>
      <c r="E29" s="86"/>
      <c r="F29" s="86"/>
      <c r="G29" s="86"/>
      <c r="H29" s="86"/>
      <c r="I29" s="86"/>
      <c r="J29" s="87"/>
      <c r="K29" s="115"/>
      <c r="L29" s="92"/>
      <c r="M29" s="116"/>
      <c r="N29" s="206"/>
      <c r="O29" s="87"/>
      <c r="P29" s="91">
        <v>500</v>
      </c>
      <c r="Q29" s="86">
        <v>200</v>
      </c>
      <c r="R29" s="86">
        <v>200</v>
      </c>
      <c r="S29" s="86">
        <v>450</v>
      </c>
      <c r="T29" s="83">
        <v>750</v>
      </c>
      <c r="U29" s="92">
        <v>400</v>
      </c>
      <c r="V29" s="86"/>
      <c r="W29" s="86">
        <v>2000</v>
      </c>
      <c r="X29" s="86"/>
      <c r="Y29" s="87"/>
      <c r="Z29" s="209"/>
      <c r="AA29" s="209"/>
    </row>
    <row r="30" spans="1:27" ht="15.75" thickBot="1" x14ac:dyDescent="0.3">
      <c r="A30" s="61" t="s">
        <v>32</v>
      </c>
      <c r="B30" s="117" t="s">
        <v>87</v>
      </c>
      <c r="C30" s="156">
        <v>700</v>
      </c>
      <c r="D30" s="157">
        <v>400</v>
      </c>
      <c r="E30" s="158"/>
      <c r="F30" s="158"/>
      <c r="G30" s="158"/>
      <c r="H30" s="158"/>
      <c r="I30" s="158"/>
      <c r="J30" s="159"/>
      <c r="K30" s="156"/>
      <c r="L30" s="160">
        <v>2000</v>
      </c>
      <c r="M30" s="161">
        <v>500</v>
      </c>
      <c r="N30" s="119">
        <v>1000</v>
      </c>
      <c r="O30" s="159">
        <v>500</v>
      </c>
      <c r="P30" s="157"/>
      <c r="Q30" s="158"/>
      <c r="R30" s="158">
        <v>200</v>
      </c>
      <c r="S30" s="158">
        <v>450</v>
      </c>
      <c r="T30" s="159">
        <v>750</v>
      </c>
      <c r="U30" s="160">
        <v>400</v>
      </c>
      <c r="V30" s="158"/>
      <c r="W30" s="158"/>
      <c r="X30" s="158"/>
      <c r="Y30" s="159"/>
      <c r="Z30" s="211"/>
      <c r="AA30" s="211"/>
    </row>
    <row r="31" spans="1:27" x14ac:dyDescent="0.25">
      <c r="Z31" s="212"/>
      <c r="AA31" s="212"/>
    </row>
    <row r="32" spans="1:27" x14ac:dyDescent="0.25">
      <c r="B32" s="125" t="s">
        <v>1582</v>
      </c>
    </row>
    <row r="33" spans="1:21" x14ac:dyDescent="0.25">
      <c r="A33" s="126" t="s">
        <v>1583</v>
      </c>
      <c r="B33" s="49" t="s">
        <v>1584</v>
      </c>
    </row>
    <row r="34" spans="1:21" ht="15.75" x14ac:dyDescent="0.25">
      <c r="A34" s="213" t="s">
        <v>1772</v>
      </c>
      <c r="B34" s="214" t="s">
        <v>1773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6"/>
    </row>
    <row r="35" spans="1:21" ht="15.75" x14ac:dyDescent="0.25">
      <c r="B35" s="129"/>
    </row>
    <row r="36" spans="1:21" x14ac:dyDescent="0.25">
      <c r="B36" s="49" t="s">
        <v>51</v>
      </c>
    </row>
    <row r="37" spans="1:21" x14ac:dyDescent="0.25">
      <c r="B37" s="49" t="s">
        <v>1587</v>
      </c>
    </row>
  </sheetData>
  <mergeCells count="16">
    <mergeCell ref="V3:V4"/>
    <mergeCell ref="L3:M3"/>
    <mergeCell ref="A3:A5"/>
    <mergeCell ref="B3:B5"/>
    <mergeCell ref="C3:C4"/>
    <mergeCell ref="D3:J3"/>
    <mergeCell ref="K3:K4"/>
    <mergeCell ref="N3:N4"/>
    <mergeCell ref="O3:O4"/>
    <mergeCell ref="P3:T3"/>
    <mergeCell ref="U3:U4"/>
    <mergeCell ref="Z3:Z4"/>
    <mergeCell ref="AA3:AA4"/>
    <mergeCell ref="W3:W4"/>
    <mergeCell ref="X3:X4"/>
    <mergeCell ref="Y3:Y4"/>
  </mergeCells>
  <pageMargins left="0.7" right="0.7" top="0.78740157499999996" bottom="0.78740157499999996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AA34"/>
  <sheetViews>
    <sheetView zoomScale="85" zoomScaleNormal="85" workbookViewId="0"/>
  </sheetViews>
  <sheetFormatPr defaultColWidth="9.140625" defaultRowHeight="15" x14ac:dyDescent="0.25"/>
  <cols>
    <col min="1" max="1" width="9.140625" style="49"/>
    <col min="2" max="2" width="32.28515625" style="49" customWidth="1"/>
    <col min="3" max="26" width="6.7109375" style="49" customWidth="1"/>
    <col min="27" max="27" width="4.7109375" style="49" customWidth="1"/>
    <col min="28" max="16384" width="9.140625" style="49"/>
  </cols>
  <sheetData>
    <row r="1" spans="1:27" ht="23.45" customHeight="1" x14ac:dyDescent="0.25">
      <c r="A1" s="47" t="s">
        <v>27</v>
      </c>
      <c r="B1" s="48"/>
      <c r="C1" s="48"/>
      <c r="D1" s="48"/>
      <c r="E1" s="48"/>
      <c r="F1" s="48"/>
      <c r="G1" s="48"/>
      <c r="H1" s="48"/>
      <c r="I1" s="48"/>
    </row>
    <row r="2" spans="1:27" ht="15.75" thickBot="1" x14ac:dyDescent="0.3">
      <c r="A2" s="50" t="s">
        <v>1569</v>
      </c>
    </row>
    <row r="3" spans="1:27" ht="15.75" x14ac:dyDescent="0.25">
      <c r="A3" s="223" t="s">
        <v>28</v>
      </c>
      <c r="B3" s="226" t="s">
        <v>29</v>
      </c>
      <c r="C3" s="229" t="s">
        <v>0</v>
      </c>
      <c r="D3" s="221" t="s">
        <v>47</v>
      </c>
      <c r="E3" s="230"/>
      <c r="F3" s="230"/>
      <c r="G3" s="230"/>
      <c r="H3" s="230"/>
      <c r="I3" s="230"/>
      <c r="J3" s="222"/>
      <c r="K3" s="231" t="s">
        <v>3</v>
      </c>
      <c r="L3" s="221" t="s">
        <v>30</v>
      </c>
      <c r="M3" s="222"/>
      <c r="N3" s="232" t="s">
        <v>24</v>
      </c>
      <c r="O3" s="237" t="s">
        <v>1570</v>
      </c>
      <c r="P3" s="234" t="s">
        <v>1571</v>
      </c>
      <c r="Q3" s="221" t="s">
        <v>26</v>
      </c>
      <c r="R3" s="230"/>
      <c r="S3" s="230"/>
      <c r="T3" s="230"/>
      <c r="U3" s="222"/>
      <c r="V3" s="235" t="s">
        <v>2</v>
      </c>
      <c r="W3" s="219" t="s">
        <v>6</v>
      </c>
      <c r="X3" s="219" t="s">
        <v>5</v>
      </c>
      <c r="Y3" s="219" t="s">
        <v>4</v>
      </c>
      <c r="Z3" s="217" t="s">
        <v>7</v>
      </c>
    </row>
    <row r="4" spans="1:27" ht="78.599999999999994" customHeight="1" x14ac:dyDescent="0.25">
      <c r="A4" s="224"/>
      <c r="B4" s="227"/>
      <c r="C4" s="229"/>
      <c r="D4" s="51" t="s">
        <v>23</v>
      </c>
      <c r="E4" s="52" t="s">
        <v>1572</v>
      </c>
      <c r="F4" s="52" t="s">
        <v>1573</v>
      </c>
      <c r="G4" s="52" t="s">
        <v>1574</v>
      </c>
      <c r="H4" s="52" t="s">
        <v>1575</v>
      </c>
      <c r="I4" s="52" t="s">
        <v>1576</v>
      </c>
      <c r="J4" s="53" t="s">
        <v>1577</v>
      </c>
      <c r="K4" s="231"/>
      <c r="L4" s="51" t="s">
        <v>30</v>
      </c>
      <c r="M4" s="53" t="s">
        <v>1578</v>
      </c>
      <c r="N4" s="233"/>
      <c r="O4" s="238"/>
      <c r="P4" s="229"/>
      <c r="Q4" s="51" t="s">
        <v>31</v>
      </c>
      <c r="R4" s="52" t="s">
        <v>1</v>
      </c>
      <c r="S4" s="52" t="s">
        <v>25</v>
      </c>
      <c r="T4" s="52" t="s">
        <v>1579</v>
      </c>
      <c r="U4" s="53" t="s">
        <v>1580</v>
      </c>
      <c r="V4" s="236"/>
      <c r="W4" s="220"/>
      <c r="X4" s="220"/>
      <c r="Y4" s="220"/>
      <c r="Z4" s="218"/>
    </row>
    <row r="5" spans="1:27" ht="15" customHeight="1" thickBot="1" x14ac:dyDescent="0.3">
      <c r="A5" s="225"/>
      <c r="B5" s="228"/>
      <c r="C5" s="54">
        <v>2010</v>
      </c>
      <c r="D5" s="55">
        <v>2011</v>
      </c>
      <c r="E5" s="56">
        <v>2012</v>
      </c>
      <c r="F5" s="56">
        <v>2013</v>
      </c>
      <c r="G5" s="56">
        <v>2030</v>
      </c>
      <c r="H5" s="56">
        <v>2031</v>
      </c>
      <c r="I5" s="56">
        <v>2032</v>
      </c>
      <c r="J5" s="57">
        <v>2015</v>
      </c>
      <c r="K5" s="58">
        <v>2016</v>
      </c>
      <c r="L5" s="55">
        <v>2017</v>
      </c>
      <c r="M5" s="57">
        <v>2018</v>
      </c>
      <c r="N5" s="59">
        <v>2019</v>
      </c>
      <c r="O5" s="60">
        <v>2035</v>
      </c>
      <c r="P5" s="54">
        <v>2020</v>
      </c>
      <c r="Q5" s="55">
        <v>2021</v>
      </c>
      <c r="R5" s="56">
        <v>2022</v>
      </c>
      <c r="S5" s="56">
        <v>2023</v>
      </c>
      <c r="T5" s="56">
        <v>2024</v>
      </c>
      <c r="U5" s="57">
        <v>2025</v>
      </c>
      <c r="V5" s="59">
        <v>2026</v>
      </c>
      <c r="W5" s="56">
        <v>2027</v>
      </c>
      <c r="X5" s="56">
        <v>2028</v>
      </c>
      <c r="Y5" s="56">
        <v>2029</v>
      </c>
      <c r="Z5" s="57">
        <v>2033</v>
      </c>
    </row>
    <row r="6" spans="1:27" x14ac:dyDescent="0.25">
      <c r="A6" s="61" t="s">
        <v>32</v>
      </c>
      <c r="B6" s="62" t="s">
        <v>33</v>
      </c>
      <c r="C6" s="63"/>
      <c r="D6" s="64">
        <v>400</v>
      </c>
      <c r="E6" s="65"/>
      <c r="F6" s="65"/>
      <c r="G6" s="65"/>
      <c r="H6" s="65"/>
      <c r="I6" s="65"/>
      <c r="J6" s="66"/>
      <c r="K6" s="63"/>
      <c r="L6" s="67">
        <v>2000</v>
      </c>
      <c r="M6" s="68">
        <v>500</v>
      </c>
      <c r="N6" s="64"/>
      <c r="O6" s="69"/>
      <c r="P6" s="66">
        <v>500</v>
      </c>
      <c r="Q6" s="70"/>
      <c r="R6" s="65"/>
      <c r="S6" s="65"/>
      <c r="T6" s="65"/>
      <c r="U6" s="66"/>
      <c r="V6" s="71">
        <v>400</v>
      </c>
      <c r="W6" s="65"/>
      <c r="X6" s="65"/>
      <c r="Y6" s="65"/>
      <c r="Z6" s="66"/>
    </row>
    <row r="7" spans="1:27" x14ac:dyDescent="0.25">
      <c r="A7" s="61" t="s">
        <v>32</v>
      </c>
      <c r="B7" s="72" t="s">
        <v>34</v>
      </c>
      <c r="C7" s="73"/>
      <c r="D7" s="74">
        <v>400</v>
      </c>
      <c r="E7" s="75"/>
      <c r="F7" s="75"/>
      <c r="G7" s="75"/>
      <c r="H7" s="75"/>
      <c r="I7" s="75"/>
      <c r="J7" s="76"/>
      <c r="K7" s="73"/>
      <c r="L7" s="77">
        <v>2000</v>
      </c>
      <c r="M7" s="78">
        <v>500</v>
      </c>
      <c r="N7" s="74"/>
      <c r="O7" s="79"/>
      <c r="P7" s="76"/>
      <c r="Q7" s="80"/>
      <c r="R7" s="75"/>
      <c r="S7" s="75"/>
      <c r="T7" s="75"/>
      <c r="U7" s="76"/>
      <c r="V7" s="81"/>
      <c r="W7" s="82"/>
      <c r="X7" s="82"/>
      <c r="Y7" s="82"/>
      <c r="Z7" s="83"/>
    </row>
    <row r="8" spans="1:27" x14ac:dyDescent="0.25">
      <c r="A8" s="61" t="s">
        <v>32</v>
      </c>
      <c r="B8" s="72" t="s">
        <v>35</v>
      </c>
      <c r="C8" s="73"/>
      <c r="D8" s="74">
        <v>400</v>
      </c>
      <c r="E8" s="75"/>
      <c r="F8" s="75"/>
      <c r="G8" s="75"/>
      <c r="H8" s="75"/>
      <c r="I8" s="75"/>
      <c r="J8" s="76"/>
      <c r="K8" s="73"/>
      <c r="L8" s="77">
        <v>2000</v>
      </c>
      <c r="M8" s="78">
        <v>500</v>
      </c>
      <c r="N8" s="74">
        <v>750</v>
      </c>
      <c r="O8" s="79">
        <v>1000</v>
      </c>
      <c r="P8" s="76">
        <v>500</v>
      </c>
      <c r="Q8" s="80"/>
      <c r="R8" s="75"/>
      <c r="S8" s="75"/>
      <c r="T8" s="75"/>
      <c r="U8" s="76"/>
      <c r="V8" s="81"/>
      <c r="W8" s="82"/>
      <c r="X8" s="82"/>
      <c r="Y8" s="82">
        <v>300</v>
      </c>
      <c r="Z8" s="83">
        <v>500</v>
      </c>
    </row>
    <row r="9" spans="1:27" x14ac:dyDescent="0.25">
      <c r="A9" s="61" t="s">
        <v>32</v>
      </c>
      <c r="B9" s="72" t="s">
        <v>36</v>
      </c>
      <c r="C9" s="73">
        <v>700</v>
      </c>
      <c r="D9" s="74">
        <v>400</v>
      </c>
      <c r="E9" s="75"/>
      <c r="F9" s="75"/>
      <c r="G9" s="75"/>
      <c r="H9" s="75"/>
      <c r="I9" s="75"/>
      <c r="J9" s="76"/>
      <c r="K9" s="73">
        <v>500</v>
      </c>
      <c r="L9" s="77">
        <v>2000</v>
      </c>
      <c r="M9" s="78">
        <v>500</v>
      </c>
      <c r="N9" s="74">
        <v>750</v>
      </c>
      <c r="O9" s="79">
        <v>1000</v>
      </c>
      <c r="P9" s="76">
        <v>500</v>
      </c>
      <c r="Q9" s="80"/>
      <c r="R9" s="75"/>
      <c r="S9" s="75"/>
      <c r="T9" s="75"/>
      <c r="U9" s="76"/>
      <c r="V9" s="81"/>
      <c r="W9" s="82">
        <v>800</v>
      </c>
      <c r="X9" s="82">
        <v>2000</v>
      </c>
      <c r="Y9" s="82"/>
      <c r="Z9" s="83">
        <v>500</v>
      </c>
    </row>
    <row r="10" spans="1:27" x14ac:dyDescent="0.25">
      <c r="A10" s="61" t="s">
        <v>32</v>
      </c>
      <c r="B10" s="72" t="s">
        <v>37</v>
      </c>
      <c r="C10" s="84"/>
      <c r="D10" s="85"/>
      <c r="E10" s="86"/>
      <c r="F10" s="86"/>
      <c r="G10" s="86"/>
      <c r="H10" s="86"/>
      <c r="I10" s="86"/>
      <c r="J10" s="87"/>
      <c r="K10" s="84"/>
      <c r="L10" s="88"/>
      <c r="M10" s="89"/>
      <c r="N10" s="85"/>
      <c r="O10" s="90"/>
      <c r="P10" s="87"/>
      <c r="Q10" s="91"/>
      <c r="R10" s="86"/>
      <c r="S10" s="86"/>
      <c r="T10" s="86"/>
      <c r="U10" s="87"/>
      <c r="V10" s="92"/>
      <c r="W10" s="93"/>
      <c r="X10" s="94">
        <v>2000</v>
      </c>
      <c r="Y10" s="93"/>
      <c r="Z10" s="95"/>
      <c r="AA10" s="96"/>
    </row>
    <row r="11" spans="1:27" x14ac:dyDescent="0.25">
      <c r="A11" s="61" t="s">
        <v>32</v>
      </c>
      <c r="B11" s="72" t="s">
        <v>38</v>
      </c>
      <c r="C11" s="73"/>
      <c r="D11" s="74">
        <v>400</v>
      </c>
      <c r="E11" s="75"/>
      <c r="F11" s="75"/>
      <c r="G11" s="75"/>
      <c r="H11" s="75"/>
      <c r="I11" s="75"/>
      <c r="J11" s="76"/>
      <c r="K11" s="73"/>
      <c r="L11" s="77"/>
      <c r="M11" s="78">
        <v>500</v>
      </c>
      <c r="N11" s="74"/>
      <c r="O11" s="79"/>
      <c r="P11" s="83">
        <v>500</v>
      </c>
      <c r="Q11" s="74"/>
      <c r="R11" s="82"/>
      <c r="S11" s="82"/>
      <c r="T11" s="82"/>
      <c r="U11" s="83"/>
      <c r="V11" s="81"/>
      <c r="W11" s="82">
        <v>800</v>
      </c>
      <c r="X11" s="82"/>
      <c r="Y11" s="82"/>
      <c r="Z11" s="83"/>
    </row>
    <row r="12" spans="1:27" x14ac:dyDescent="0.25">
      <c r="A12" s="61" t="s">
        <v>32</v>
      </c>
      <c r="B12" s="72" t="s">
        <v>0</v>
      </c>
      <c r="C12" s="73"/>
      <c r="D12" s="74">
        <v>400</v>
      </c>
      <c r="E12" s="75"/>
      <c r="F12" s="94" t="s">
        <v>1581</v>
      </c>
      <c r="G12" s="75"/>
      <c r="H12" s="75"/>
      <c r="I12" s="75"/>
      <c r="J12" s="76"/>
      <c r="K12" s="73"/>
      <c r="L12" s="77"/>
      <c r="M12" s="78">
        <v>500</v>
      </c>
      <c r="N12" s="74"/>
      <c r="O12" s="79"/>
      <c r="P12" s="83">
        <v>500</v>
      </c>
      <c r="Q12" s="74">
        <v>500</v>
      </c>
      <c r="R12" s="82"/>
      <c r="S12" s="82">
        <v>200</v>
      </c>
      <c r="T12" s="82">
        <v>450</v>
      </c>
      <c r="U12" s="83">
        <v>750</v>
      </c>
      <c r="V12" s="81"/>
      <c r="W12" s="82"/>
      <c r="X12" s="82"/>
      <c r="Y12" s="82">
        <v>300</v>
      </c>
      <c r="Z12" s="83">
        <v>500</v>
      </c>
      <c r="AA12" s="96"/>
    </row>
    <row r="13" spans="1:27" x14ac:dyDescent="0.25">
      <c r="A13" s="61" t="s">
        <v>39</v>
      </c>
      <c r="B13" s="97" t="s">
        <v>40</v>
      </c>
      <c r="C13" s="98">
        <v>700</v>
      </c>
      <c r="D13" s="99">
        <v>400</v>
      </c>
      <c r="E13" s="100"/>
      <c r="F13" s="100">
        <v>600</v>
      </c>
      <c r="G13" s="100"/>
      <c r="H13" s="100"/>
      <c r="I13" s="100"/>
      <c r="J13" s="101"/>
      <c r="K13" s="98">
        <v>500</v>
      </c>
      <c r="L13" s="102">
        <v>2000</v>
      </c>
      <c r="M13" s="103">
        <v>500</v>
      </c>
      <c r="N13" s="99">
        <v>750</v>
      </c>
      <c r="O13" s="104">
        <v>1000</v>
      </c>
      <c r="P13" s="105">
        <v>500</v>
      </c>
      <c r="Q13" s="99">
        <v>500</v>
      </c>
      <c r="R13" s="106">
        <v>200</v>
      </c>
      <c r="S13" s="106">
        <v>200</v>
      </c>
      <c r="T13" s="106">
        <v>450</v>
      </c>
      <c r="U13" s="83">
        <v>750</v>
      </c>
      <c r="V13" s="107">
        <v>400</v>
      </c>
      <c r="W13" s="106"/>
      <c r="X13" s="106"/>
      <c r="Y13" s="106">
        <v>300</v>
      </c>
      <c r="Z13" s="83">
        <v>500</v>
      </c>
    </row>
    <row r="14" spans="1:27" x14ac:dyDescent="0.25">
      <c r="A14" s="61" t="s">
        <v>39</v>
      </c>
      <c r="B14" s="72" t="s">
        <v>30</v>
      </c>
      <c r="C14" s="73"/>
      <c r="D14" s="74">
        <v>400</v>
      </c>
      <c r="E14" s="75"/>
      <c r="F14" s="75"/>
      <c r="G14" s="75"/>
      <c r="H14" s="75"/>
      <c r="I14" s="75"/>
      <c r="J14" s="76"/>
      <c r="K14" s="73"/>
      <c r="L14" s="77"/>
      <c r="M14" s="78"/>
      <c r="N14" s="74"/>
      <c r="O14" s="79"/>
      <c r="P14" s="83">
        <v>500</v>
      </c>
      <c r="Q14" s="74"/>
      <c r="R14" s="82">
        <v>200</v>
      </c>
      <c r="S14" s="82">
        <v>200</v>
      </c>
      <c r="T14" s="82">
        <v>450</v>
      </c>
      <c r="U14" s="83">
        <v>750</v>
      </c>
      <c r="V14" s="108">
        <v>400</v>
      </c>
      <c r="W14" s="82"/>
      <c r="X14" s="82"/>
      <c r="Y14" s="82"/>
      <c r="Z14" s="83"/>
    </row>
    <row r="15" spans="1:27" x14ac:dyDescent="0.25">
      <c r="A15" s="61" t="s">
        <v>32</v>
      </c>
      <c r="B15" s="72" t="s">
        <v>76</v>
      </c>
      <c r="C15" s="73">
        <v>700</v>
      </c>
      <c r="D15" s="74">
        <v>400</v>
      </c>
      <c r="E15" s="75"/>
      <c r="F15" s="75"/>
      <c r="G15" s="75"/>
      <c r="H15" s="75"/>
      <c r="I15" s="75"/>
      <c r="J15" s="76"/>
      <c r="K15" s="73">
        <v>500</v>
      </c>
      <c r="L15" s="77">
        <v>2000</v>
      </c>
      <c r="M15" s="78">
        <v>500</v>
      </c>
      <c r="N15" s="74">
        <v>750</v>
      </c>
      <c r="O15" s="79">
        <v>1000</v>
      </c>
      <c r="P15" s="83">
        <v>500</v>
      </c>
      <c r="Q15" s="74"/>
      <c r="R15" s="82"/>
      <c r="S15" s="82">
        <v>200</v>
      </c>
      <c r="T15" s="82">
        <v>450</v>
      </c>
      <c r="U15" s="83">
        <v>750</v>
      </c>
      <c r="V15" s="77"/>
      <c r="W15" s="82">
        <v>800</v>
      </c>
      <c r="X15" s="82">
        <v>2000</v>
      </c>
      <c r="Y15" s="82">
        <v>300</v>
      </c>
      <c r="Z15" s="83"/>
      <c r="AA15" s="96"/>
    </row>
    <row r="16" spans="1:27" x14ac:dyDescent="0.25">
      <c r="A16" s="61" t="s">
        <v>32</v>
      </c>
      <c r="B16" s="72" t="s">
        <v>41</v>
      </c>
      <c r="C16" s="73">
        <v>700</v>
      </c>
      <c r="D16" s="74">
        <v>400</v>
      </c>
      <c r="E16" s="75"/>
      <c r="F16" s="75"/>
      <c r="G16" s="75"/>
      <c r="H16" s="75"/>
      <c r="I16" s="75"/>
      <c r="J16" s="76"/>
      <c r="K16" s="73">
        <v>500</v>
      </c>
      <c r="L16" s="77">
        <v>2000</v>
      </c>
      <c r="M16" s="78">
        <v>500</v>
      </c>
      <c r="N16" s="74">
        <v>750</v>
      </c>
      <c r="O16" s="79">
        <v>1000</v>
      </c>
      <c r="P16" s="83">
        <v>500</v>
      </c>
      <c r="Q16" s="74"/>
      <c r="R16" s="82"/>
      <c r="S16" s="109">
        <v>200</v>
      </c>
      <c r="T16" s="109">
        <v>450</v>
      </c>
      <c r="U16" s="110">
        <v>750</v>
      </c>
      <c r="V16" s="108">
        <v>400</v>
      </c>
      <c r="W16" s="82"/>
      <c r="X16" s="82"/>
      <c r="Y16" s="82"/>
      <c r="Z16" s="83"/>
    </row>
    <row r="17" spans="1:27" x14ac:dyDescent="0.25">
      <c r="A17" s="61" t="s">
        <v>32</v>
      </c>
      <c r="B17" s="72" t="s">
        <v>42</v>
      </c>
      <c r="C17" s="73">
        <v>700</v>
      </c>
      <c r="D17" s="74">
        <v>400</v>
      </c>
      <c r="E17" s="75"/>
      <c r="F17" s="75"/>
      <c r="G17" s="75"/>
      <c r="H17" s="75"/>
      <c r="I17" s="75"/>
      <c r="J17" s="76"/>
      <c r="K17" s="73"/>
      <c r="L17" s="77"/>
      <c r="M17" s="78"/>
      <c r="N17" s="74"/>
      <c r="O17" s="79"/>
      <c r="P17" s="83"/>
      <c r="Q17" s="74"/>
      <c r="R17" s="82"/>
      <c r="S17" s="109">
        <v>200</v>
      </c>
      <c r="T17" s="109">
        <v>450</v>
      </c>
      <c r="U17" s="110">
        <v>750</v>
      </c>
      <c r="V17" s="111"/>
      <c r="W17" s="82"/>
      <c r="X17" s="82">
        <v>2000</v>
      </c>
      <c r="Y17" s="82"/>
      <c r="Z17" s="83"/>
    </row>
    <row r="18" spans="1:27" x14ac:dyDescent="0.25">
      <c r="A18" s="61" t="s">
        <v>39</v>
      </c>
      <c r="B18" s="72" t="s">
        <v>43</v>
      </c>
      <c r="C18" s="73">
        <v>700</v>
      </c>
      <c r="D18" s="74">
        <v>400</v>
      </c>
      <c r="E18" s="75"/>
      <c r="F18" s="75"/>
      <c r="G18" s="75"/>
      <c r="H18" s="75"/>
      <c r="I18" s="75"/>
      <c r="J18" s="76"/>
      <c r="K18" s="73">
        <v>500</v>
      </c>
      <c r="L18" s="77">
        <v>2000</v>
      </c>
      <c r="M18" s="78">
        <v>500</v>
      </c>
      <c r="N18" s="74">
        <v>750</v>
      </c>
      <c r="O18" s="79">
        <v>1000</v>
      </c>
      <c r="P18" s="83">
        <v>500</v>
      </c>
      <c r="Q18" s="74"/>
      <c r="R18" s="82"/>
      <c r="S18" s="82">
        <v>200</v>
      </c>
      <c r="T18" s="82">
        <v>450</v>
      </c>
      <c r="U18" s="83">
        <v>750</v>
      </c>
      <c r="V18" s="81">
        <v>400</v>
      </c>
      <c r="W18" s="82"/>
      <c r="X18" s="82"/>
      <c r="Y18" s="82">
        <v>300</v>
      </c>
      <c r="Z18" s="83"/>
    </row>
    <row r="19" spans="1:27" x14ac:dyDescent="0.25">
      <c r="A19" s="61" t="s">
        <v>39</v>
      </c>
      <c r="B19" s="72" t="s">
        <v>44</v>
      </c>
      <c r="C19" s="73">
        <v>700</v>
      </c>
      <c r="D19" s="74">
        <v>400</v>
      </c>
      <c r="E19" s="75"/>
      <c r="F19" s="75"/>
      <c r="G19" s="75"/>
      <c r="H19" s="75"/>
      <c r="I19" s="75"/>
      <c r="J19" s="76"/>
      <c r="K19" s="73"/>
      <c r="L19" s="77">
        <v>2000</v>
      </c>
      <c r="M19" s="78">
        <v>500</v>
      </c>
      <c r="N19" s="74">
        <v>750</v>
      </c>
      <c r="O19" s="79">
        <v>1000</v>
      </c>
      <c r="P19" s="83"/>
      <c r="Q19" s="74"/>
      <c r="R19" s="82"/>
      <c r="S19" s="82">
        <v>200</v>
      </c>
      <c r="T19" s="82">
        <v>450</v>
      </c>
      <c r="U19" s="83">
        <v>750</v>
      </c>
      <c r="V19" s="81"/>
      <c r="W19" s="82">
        <v>800</v>
      </c>
      <c r="X19" s="82">
        <v>2000</v>
      </c>
      <c r="Y19" s="82">
        <v>300</v>
      </c>
      <c r="Z19" s="83"/>
    </row>
    <row r="20" spans="1:27" ht="13.9" customHeight="1" x14ac:dyDescent="0.25">
      <c r="A20" s="61" t="s">
        <v>39</v>
      </c>
      <c r="B20" s="72" t="s">
        <v>45</v>
      </c>
      <c r="C20" s="73"/>
      <c r="D20" s="74"/>
      <c r="E20" s="75"/>
      <c r="F20" s="75"/>
      <c r="G20" s="75"/>
      <c r="H20" s="75"/>
      <c r="I20" s="75"/>
      <c r="J20" s="76"/>
      <c r="K20" s="73"/>
      <c r="L20" s="77"/>
      <c r="M20" s="78"/>
      <c r="N20" s="74"/>
      <c r="O20" s="79"/>
      <c r="P20" s="83"/>
      <c r="Q20" s="80"/>
      <c r="R20" s="75"/>
      <c r="S20" s="75"/>
      <c r="T20" s="75"/>
      <c r="U20" s="76"/>
      <c r="V20" s="81"/>
      <c r="W20" s="82"/>
      <c r="X20" s="82"/>
      <c r="Y20" s="82"/>
      <c r="Z20" s="83"/>
      <c r="AA20" s="96"/>
    </row>
    <row r="21" spans="1:27" x14ac:dyDescent="0.25">
      <c r="A21" s="61" t="s">
        <v>39</v>
      </c>
      <c r="B21" s="72" t="s">
        <v>46</v>
      </c>
      <c r="C21" s="73">
        <v>700</v>
      </c>
      <c r="D21" s="74"/>
      <c r="E21" s="75"/>
      <c r="F21" s="75">
        <v>600</v>
      </c>
      <c r="G21" s="75">
        <v>800</v>
      </c>
      <c r="H21" s="75">
        <v>800</v>
      </c>
      <c r="I21" s="75">
        <v>800</v>
      </c>
      <c r="J21" s="76">
        <v>800</v>
      </c>
      <c r="K21" s="73">
        <v>500</v>
      </c>
      <c r="L21" s="77">
        <v>2000</v>
      </c>
      <c r="M21" s="78">
        <v>500</v>
      </c>
      <c r="N21" s="74">
        <v>750</v>
      </c>
      <c r="O21" s="79">
        <v>1000</v>
      </c>
      <c r="P21" s="83">
        <v>500</v>
      </c>
      <c r="Q21" s="80">
        <v>500</v>
      </c>
      <c r="R21" s="75">
        <v>200</v>
      </c>
      <c r="S21" s="75">
        <v>200</v>
      </c>
      <c r="T21" s="75">
        <v>450</v>
      </c>
      <c r="U21" s="76">
        <v>750</v>
      </c>
      <c r="V21" s="81">
        <v>400</v>
      </c>
      <c r="W21" s="82"/>
      <c r="X21" s="82"/>
      <c r="Y21" s="82"/>
      <c r="Z21" s="83">
        <v>500</v>
      </c>
    </row>
    <row r="22" spans="1:27" x14ac:dyDescent="0.25">
      <c r="A22" s="61" t="s">
        <v>39</v>
      </c>
      <c r="B22" s="72" t="s">
        <v>47</v>
      </c>
      <c r="C22" s="73">
        <v>700</v>
      </c>
      <c r="D22" s="74"/>
      <c r="E22" s="75">
        <v>1100</v>
      </c>
      <c r="F22" s="75">
        <v>600</v>
      </c>
      <c r="G22" s="75">
        <v>800</v>
      </c>
      <c r="H22" s="75">
        <v>800</v>
      </c>
      <c r="I22" s="75">
        <v>800</v>
      </c>
      <c r="J22" s="76">
        <v>800</v>
      </c>
      <c r="K22" s="73">
        <v>500</v>
      </c>
      <c r="L22" s="77">
        <v>2000</v>
      </c>
      <c r="M22" s="78">
        <v>500</v>
      </c>
      <c r="N22" s="74">
        <v>750</v>
      </c>
      <c r="O22" s="79">
        <v>1000</v>
      </c>
      <c r="P22" s="76">
        <v>500</v>
      </c>
      <c r="Q22" s="80">
        <v>500</v>
      </c>
      <c r="R22" s="75">
        <v>200</v>
      </c>
      <c r="S22" s="75">
        <v>200</v>
      </c>
      <c r="T22" s="75">
        <v>450</v>
      </c>
      <c r="U22" s="76">
        <v>750</v>
      </c>
      <c r="V22" s="81">
        <v>400</v>
      </c>
      <c r="W22" s="82"/>
      <c r="X22" s="82"/>
      <c r="Y22" s="82"/>
      <c r="Z22" s="83">
        <v>500</v>
      </c>
    </row>
    <row r="23" spans="1:27" x14ac:dyDescent="0.25">
      <c r="A23" s="61" t="s">
        <v>32</v>
      </c>
      <c r="B23" s="72" t="s">
        <v>48</v>
      </c>
      <c r="C23" s="73">
        <v>700</v>
      </c>
      <c r="D23" s="74">
        <v>400</v>
      </c>
      <c r="E23" s="75"/>
      <c r="F23" s="75"/>
      <c r="G23" s="75"/>
      <c r="H23" s="75"/>
      <c r="I23" s="75"/>
      <c r="J23" s="76"/>
      <c r="K23" s="73"/>
      <c r="L23" s="77">
        <v>2000</v>
      </c>
      <c r="M23" s="78">
        <v>500</v>
      </c>
      <c r="N23" s="74"/>
      <c r="O23" s="79"/>
      <c r="P23" s="76"/>
      <c r="Q23" s="80"/>
      <c r="R23" s="75"/>
      <c r="S23" s="75"/>
      <c r="T23" s="75"/>
      <c r="U23" s="76"/>
      <c r="V23" s="81"/>
      <c r="W23" s="82">
        <v>800</v>
      </c>
      <c r="X23" s="82">
        <v>2000</v>
      </c>
      <c r="Y23" s="82"/>
      <c r="Z23" s="83"/>
    </row>
    <row r="24" spans="1:27" x14ac:dyDescent="0.25">
      <c r="A24" s="61" t="s">
        <v>32</v>
      </c>
      <c r="B24" s="72" t="s">
        <v>49</v>
      </c>
      <c r="C24" s="112"/>
      <c r="D24" s="80"/>
      <c r="E24" s="75"/>
      <c r="F24" s="75"/>
      <c r="G24" s="75"/>
      <c r="H24" s="75"/>
      <c r="I24" s="75"/>
      <c r="J24" s="76"/>
      <c r="K24" s="112"/>
      <c r="L24" s="81"/>
      <c r="M24" s="113"/>
      <c r="N24" s="80"/>
      <c r="O24" s="79"/>
      <c r="P24" s="76"/>
      <c r="Q24" s="80">
        <v>500</v>
      </c>
      <c r="R24" s="75">
        <v>200</v>
      </c>
      <c r="S24" s="75">
        <v>200</v>
      </c>
      <c r="T24" s="75">
        <v>450</v>
      </c>
      <c r="U24" s="83">
        <v>750</v>
      </c>
      <c r="V24" s="81"/>
      <c r="W24" s="75"/>
      <c r="X24" s="75"/>
      <c r="Y24" s="75"/>
      <c r="Z24" s="76"/>
    </row>
    <row r="25" spans="1:27" x14ac:dyDescent="0.25">
      <c r="A25" s="61" t="s">
        <v>39</v>
      </c>
      <c r="B25" s="114" t="s">
        <v>50</v>
      </c>
      <c r="C25" s="115"/>
      <c r="D25" s="91"/>
      <c r="E25" s="86"/>
      <c r="F25" s="86"/>
      <c r="G25" s="86"/>
      <c r="H25" s="86"/>
      <c r="I25" s="86"/>
      <c r="J25" s="87"/>
      <c r="K25" s="115"/>
      <c r="L25" s="92"/>
      <c r="M25" s="116"/>
      <c r="N25" s="91"/>
      <c r="O25" s="90"/>
      <c r="P25" s="87"/>
      <c r="Q25" s="91">
        <v>500</v>
      </c>
      <c r="R25" s="86">
        <v>200</v>
      </c>
      <c r="S25" s="86">
        <v>200</v>
      </c>
      <c r="T25" s="86">
        <v>450</v>
      </c>
      <c r="U25" s="83">
        <v>750</v>
      </c>
      <c r="V25" s="92">
        <v>400</v>
      </c>
      <c r="W25" s="86"/>
      <c r="X25" s="86">
        <v>2000</v>
      </c>
      <c r="Y25" s="86"/>
      <c r="Z25" s="87"/>
    </row>
    <row r="26" spans="1:27" ht="15.75" thickBot="1" x14ac:dyDescent="0.3">
      <c r="A26" s="61" t="s">
        <v>32</v>
      </c>
      <c r="B26" s="117" t="s">
        <v>87</v>
      </c>
      <c r="C26" s="118">
        <v>700</v>
      </c>
      <c r="D26" s="119">
        <v>400</v>
      </c>
      <c r="E26" s="120"/>
      <c r="F26" s="120"/>
      <c r="G26" s="120"/>
      <c r="H26" s="120"/>
      <c r="I26" s="120"/>
      <c r="J26" s="121"/>
      <c r="K26" s="118"/>
      <c r="L26" s="122">
        <v>2000</v>
      </c>
      <c r="M26" s="123">
        <v>500</v>
      </c>
      <c r="N26" s="119">
        <v>750</v>
      </c>
      <c r="O26" s="124">
        <v>1000</v>
      </c>
      <c r="P26" s="121">
        <v>500</v>
      </c>
      <c r="Q26" s="119"/>
      <c r="R26" s="120"/>
      <c r="S26" s="120">
        <v>200</v>
      </c>
      <c r="T26" s="120">
        <v>450</v>
      </c>
      <c r="U26" s="121">
        <v>750</v>
      </c>
      <c r="V26" s="122">
        <v>400</v>
      </c>
      <c r="W26" s="120"/>
      <c r="X26" s="120"/>
      <c r="Y26" s="120"/>
      <c r="Z26" s="121"/>
      <c r="AA26" s="96"/>
    </row>
    <row r="27" spans="1:27" x14ac:dyDescent="0.25">
      <c r="O27" s="96"/>
    </row>
    <row r="28" spans="1:27" x14ac:dyDescent="0.25">
      <c r="B28" s="125" t="s">
        <v>1582</v>
      </c>
    </row>
    <row r="29" spans="1:27" x14ac:dyDescent="0.25">
      <c r="A29" s="126" t="s">
        <v>1583</v>
      </c>
      <c r="B29" s="49" t="s">
        <v>1584</v>
      </c>
    </row>
    <row r="30" spans="1:27" x14ac:dyDescent="0.25">
      <c r="A30" s="127" t="s">
        <v>1585</v>
      </c>
      <c r="B30" s="128" t="s">
        <v>1586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96"/>
    </row>
    <row r="31" spans="1:27" ht="15.75" x14ac:dyDescent="0.25">
      <c r="B31" s="129" t="s">
        <v>52</v>
      </c>
    </row>
    <row r="32" spans="1:27" ht="15.75" x14ac:dyDescent="0.25">
      <c r="B32" s="129"/>
    </row>
    <row r="33" spans="2:2" x14ac:dyDescent="0.25">
      <c r="B33" s="49" t="s">
        <v>51</v>
      </c>
    </row>
    <row r="34" spans="2:2" x14ac:dyDescent="0.25">
      <c r="B34" s="49" t="s">
        <v>1587</v>
      </c>
    </row>
  </sheetData>
  <mergeCells count="15">
    <mergeCell ref="X3:X4"/>
    <mergeCell ref="Y3:Y4"/>
    <mergeCell ref="Z3:Z4"/>
    <mergeCell ref="N3:N4"/>
    <mergeCell ref="O3:O4"/>
    <mergeCell ref="P3:P4"/>
    <mergeCell ref="Q3:U3"/>
    <mergeCell ref="V3:V4"/>
    <mergeCell ref="W3:W4"/>
    <mergeCell ref="L3:M3"/>
    <mergeCell ref="A3:A5"/>
    <mergeCell ref="B3:B5"/>
    <mergeCell ref="C3:C4"/>
    <mergeCell ref="D3:J3"/>
    <mergeCell ref="K3:K4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2:R3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RowHeight="15" x14ac:dyDescent="0.25"/>
  <cols>
    <col min="1" max="1" width="6.28515625" bestFit="1" customWidth="1"/>
    <col min="2" max="2" width="25.7109375" bestFit="1" customWidth="1"/>
    <col min="3" max="3" width="8.7109375" style="2" customWidth="1"/>
    <col min="4" max="9" width="8.28515625" style="2" customWidth="1"/>
    <col min="10" max="10" width="9.7109375" style="2" customWidth="1"/>
    <col min="11" max="17" width="8.28515625" style="2" customWidth="1"/>
    <col min="18" max="18" width="11.42578125" style="8" bestFit="1" customWidth="1"/>
  </cols>
  <sheetData>
    <row r="2" spans="1:18" ht="15.75" thickBot="1" x14ac:dyDescent="0.3"/>
    <row r="3" spans="1:18" s="7" customFormat="1" ht="30.75" thickBot="1" x14ac:dyDescent="0.3">
      <c r="A3" s="10" t="s">
        <v>53</v>
      </c>
      <c r="B3" s="14" t="s">
        <v>54</v>
      </c>
      <c r="C3" s="13" t="s">
        <v>9</v>
      </c>
      <c r="D3" s="11" t="s">
        <v>11</v>
      </c>
      <c r="E3" s="11" t="s">
        <v>13</v>
      </c>
      <c r="F3" s="11" t="s">
        <v>14</v>
      </c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8</v>
      </c>
      <c r="M3" s="11" t="s">
        <v>10</v>
      </c>
      <c r="N3" s="11" t="s">
        <v>12</v>
      </c>
      <c r="O3" s="11" t="s">
        <v>15</v>
      </c>
      <c r="P3" s="11" t="s">
        <v>16</v>
      </c>
      <c r="Q3" s="12" t="s">
        <v>17</v>
      </c>
      <c r="R3" s="6"/>
    </row>
    <row r="4" spans="1:18" x14ac:dyDescent="0.25">
      <c r="A4" s="26" t="s">
        <v>55</v>
      </c>
      <c r="B4" s="27" t="s">
        <v>56</v>
      </c>
      <c r="C4" s="5">
        <v>1</v>
      </c>
      <c r="D4" s="28">
        <v>1</v>
      </c>
      <c r="E4" s="28">
        <v>1</v>
      </c>
      <c r="F4" s="28">
        <v>1</v>
      </c>
      <c r="G4" s="28">
        <v>1</v>
      </c>
      <c r="H4" s="28">
        <v>1</v>
      </c>
      <c r="I4" s="28">
        <v>1</v>
      </c>
      <c r="J4" s="28">
        <v>1</v>
      </c>
      <c r="K4" s="28">
        <v>1</v>
      </c>
      <c r="L4" s="28"/>
      <c r="M4" s="28"/>
      <c r="N4" s="28"/>
      <c r="O4" s="28"/>
      <c r="P4" s="28"/>
      <c r="Q4" s="29"/>
      <c r="R4" s="8">
        <f t="shared" ref="R4:R31" si="0">SUM(C4:Q4)</f>
        <v>9</v>
      </c>
    </row>
    <row r="5" spans="1:18" x14ac:dyDescent="0.25">
      <c r="A5" s="15" t="s">
        <v>57</v>
      </c>
      <c r="B5" s="16" t="s">
        <v>56</v>
      </c>
      <c r="C5" s="3"/>
      <c r="D5" s="1"/>
      <c r="E5" s="1"/>
      <c r="F5" s="1"/>
      <c r="G5" s="1"/>
      <c r="H5" s="1"/>
      <c r="I5" s="1"/>
      <c r="J5" s="1"/>
      <c r="K5" s="1"/>
      <c r="L5" s="1">
        <v>1</v>
      </c>
      <c r="M5" s="1">
        <v>1</v>
      </c>
      <c r="N5" s="1">
        <v>1</v>
      </c>
      <c r="O5" s="1">
        <v>1</v>
      </c>
      <c r="P5" s="1">
        <v>1</v>
      </c>
      <c r="Q5" s="4">
        <v>1</v>
      </c>
      <c r="R5" s="8">
        <f t="shared" si="0"/>
        <v>6</v>
      </c>
    </row>
    <row r="6" spans="1:18" x14ac:dyDescent="0.25">
      <c r="A6" s="15" t="s">
        <v>58</v>
      </c>
      <c r="B6" s="16" t="s">
        <v>59</v>
      </c>
      <c r="C6" s="3"/>
      <c r="D6" s="1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8">
        <f t="shared" si="0"/>
        <v>1</v>
      </c>
    </row>
    <row r="7" spans="1:18" x14ac:dyDescent="0.25">
      <c r="A7" s="15" t="s">
        <v>60</v>
      </c>
      <c r="B7" s="16" t="s">
        <v>34</v>
      </c>
      <c r="C7" s="3"/>
      <c r="D7" s="1"/>
      <c r="E7" s="1">
        <v>1</v>
      </c>
      <c r="F7" s="1"/>
      <c r="G7" s="1"/>
      <c r="H7" s="1">
        <v>1</v>
      </c>
      <c r="I7" s="1">
        <v>1</v>
      </c>
      <c r="J7" s="1"/>
      <c r="K7" s="1"/>
      <c r="L7" s="1"/>
      <c r="M7" s="1"/>
      <c r="N7" s="1"/>
      <c r="O7" s="1"/>
      <c r="P7" s="1"/>
      <c r="Q7" s="4"/>
      <c r="R7" s="8">
        <f t="shared" si="0"/>
        <v>3</v>
      </c>
    </row>
    <row r="8" spans="1:18" x14ac:dyDescent="0.25">
      <c r="A8" s="15" t="s">
        <v>61</v>
      </c>
      <c r="B8" s="16" t="s">
        <v>33</v>
      </c>
      <c r="C8" s="3">
        <v>1</v>
      </c>
      <c r="D8" s="1">
        <v>1</v>
      </c>
      <c r="E8" s="1"/>
      <c r="F8" s="1"/>
      <c r="G8" s="1"/>
      <c r="H8" s="1"/>
      <c r="I8" s="1">
        <v>1</v>
      </c>
      <c r="J8" s="1"/>
      <c r="K8" s="1"/>
      <c r="L8" s="1"/>
      <c r="M8" s="1"/>
      <c r="N8" s="1"/>
      <c r="O8" s="1"/>
      <c r="P8" s="1"/>
      <c r="Q8" s="4"/>
      <c r="R8" s="8">
        <f t="shared" si="0"/>
        <v>3</v>
      </c>
    </row>
    <row r="9" spans="1:18" x14ac:dyDescent="0.25">
      <c r="A9" s="15" t="s">
        <v>62</v>
      </c>
      <c r="B9" s="16" t="s">
        <v>35</v>
      </c>
      <c r="C9" s="142">
        <v>2</v>
      </c>
      <c r="D9" s="41"/>
      <c r="E9" s="41">
        <v>1</v>
      </c>
      <c r="F9" s="41">
        <v>1</v>
      </c>
      <c r="G9" s="41">
        <v>1</v>
      </c>
      <c r="H9" s="41"/>
      <c r="I9" s="41"/>
      <c r="J9" s="41">
        <v>1</v>
      </c>
      <c r="K9" s="41">
        <v>1</v>
      </c>
      <c r="L9" s="41">
        <v>1</v>
      </c>
      <c r="M9" s="41">
        <v>1</v>
      </c>
      <c r="N9" s="41">
        <v>1</v>
      </c>
      <c r="O9" s="1"/>
      <c r="P9" s="1"/>
      <c r="Q9" s="4">
        <v>2</v>
      </c>
      <c r="R9" s="8">
        <f t="shared" si="0"/>
        <v>12</v>
      </c>
    </row>
    <row r="10" spans="1:18" ht="15.75" thickBot="1" x14ac:dyDescent="0.3">
      <c r="A10" s="21" t="s">
        <v>63</v>
      </c>
      <c r="B10" s="30" t="s">
        <v>64</v>
      </c>
      <c r="C10" s="143"/>
      <c r="D10" s="144">
        <v>1</v>
      </c>
      <c r="E10" s="144">
        <v>1</v>
      </c>
      <c r="F10" s="144"/>
      <c r="G10" s="144"/>
      <c r="H10" s="144">
        <v>1</v>
      </c>
      <c r="I10" s="144">
        <v>1</v>
      </c>
      <c r="J10" s="144"/>
      <c r="K10" s="144"/>
      <c r="L10" s="144"/>
      <c r="M10" s="144"/>
      <c r="N10" s="144"/>
      <c r="O10" s="24"/>
      <c r="P10" s="24"/>
      <c r="Q10" s="25"/>
      <c r="R10" s="8">
        <f t="shared" si="0"/>
        <v>4</v>
      </c>
    </row>
    <row r="11" spans="1:18" x14ac:dyDescent="0.25">
      <c r="A11" s="26" t="s">
        <v>65</v>
      </c>
      <c r="B11" s="31" t="s">
        <v>66</v>
      </c>
      <c r="C11" s="145">
        <v>1</v>
      </c>
      <c r="D11" s="141">
        <v>1</v>
      </c>
      <c r="E11" s="141">
        <v>1</v>
      </c>
      <c r="F11" s="141">
        <v>1</v>
      </c>
      <c r="G11" s="141">
        <v>1</v>
      </c>
      <c r="H11" s="141">
        <v>1</v>
      </c>
      <c r="I11" s="141">
        <v>1</v>
      </c>
      <c r="J11" s="141">
        <v>1</v>
      </c>
      <c r="K11" s="141">
        <v>1</v>
      </c>
      <c r="L11" s="141"/>
      <c r="M11" s="141"/>
      <c r="N11" s="141">
        <v>1</v>
      </c>
      <c r="O11" s="28"/>
      <c r="P11" s="28"/>
      <c r="Q11" s="29">
        <v>1</v>
      </c>
      <c r="R11" s="8">
        <f t="shared" si="0"/>
        <v>11</v>
      </c>
    </row>
    <row r="12" spans="1:18" x14ac:dyDescent="0.25">
      <c r="A12" s="15" t="s">
        <v>67</v>
      </c>
      <c r="B12" s="17" t="s">
        <v>68</v>
      </c>
      <c r="C12" s="142"/>
      <c r="D12" s="41">
        <v>1</v>
      </c>
      <c r="E12" s="41">
        <v>1</v>
      </c>
      <c r="F12" s="41"/>
      <c r="G12" s="41"/>
      <c r="H12" s="41"/>
      <c r="I12" s="41">
        <v>1</v>
      </c>
      <c r="J12" s="41"/>
      <c r="K12" s="41">
        <v>1</v>
      </c>
      <c r="L12" s="41"/>
      <c r="M12" s="41"/>
      <c r="N12" s="41"/>
      <c r="O12" s="1"/>
      <c r="P12" s="1"/>
      <c r="Q12" s="4"/>
      <c r="R12" s="8">
        <f t="shared" si="0"/>
        <v>4</v>
      </c>
    </row>
    <row r="13" spans="1:18" x14ac:dyDescent="0.25">
      <c r="A13" s="15" t="s">
        <v>69</v>
      </c>
      <c r="B13" s="17" t="s">
        <v>0</v>
      </c>
      <c r="C13" s="142">
        <v>6</v>
      </c>
      <c r="D13" s="41">
        <v>6</v>
      </c>
      <c r="E13" s="41">
        <v>7</v>
      </c>
      <c r="F13" s="41">
        <v>6</v>
      </c>
      <c r="G13" s="41">
        <v>6</v>
      </c>
      <c r="H13" s="41">
        <v>6</v>
      </c>
      <c r="I13" s="41">
        <v>6</v>
      </c>
      <c r="J13" s="41">
        <v>6</v>
      </c>
      <c r="K13" s="41">
        <v>6</v>
      </c>
      <c r="L13" s="41"/>
      <c r="M13" s="41"/>
      <c r="N13" s="41">
        <v>5</v>
      </c>
      <c r="O13" s="1"/>
      <c r="P13" s="1"/>
      <c r="Q13" s="4">
        <v>6</v>
      </c>
      <c r="R13" s="8">
        <f t="shared" si="0"/>
        <v>66</v>
      </c>
    </row>
    <row r="14" spans="1:18" ht="15.75" thickBot="1" x14ac:dyDescent="0.3">
      <c r="A14" s="21" t="s">
        <v>70</v>
      </c>
      <c r="B14" s="32" t="s">
        <v>0</v>
      </c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4">
        <v>5</v>
      </c>
      <c r="P14" s="24">
        <v>5</v>
      </c>
      <c r="Q14" s="25"/>
      <c r="R14" s="8">
        <f t="shared" si="0"/>
        <v>10</v>
      </c>
    </row>
    <row r="15" spans="1:18" x14ac:dyDescent="0.25">
      <c r="A15" s="26" t="s">
        <v>71</v>
      </c>
      <c r="B15" s="33" t="s">
        <v>72</v>
      </c>
      <c r="C15" s="145">
        <v>1</v>
      </c>
      <c r="D15" s="141">
        <v>1</v>
      </c>
      <c r="E15" s="141">
        <v>1</v>
      </c>
      <c r="F15" s="141">
        <v>1</v>
      </c>
      <c r="G15" s="141">
        <v>1</v>
      </c>
      <c r="H15" s="141">
        <v>1</v>
      </c>
      <c r="I15" s="141">
        <v>1</v>
      </c>
      <c r="J15" s="141">
        <v>1</v>
      </c>
      <c r="K15" s="141"/>
      <c r="L15" s="141"/>
      <c r="M15" s="141"/>
      <c r="N15" s="141">
        <v>1</v>
      </c>
      <c r="O15" s="28"/>
      <c r="P15" s="28"/>
      <c r="Q15" s="29">
        <v>1</v>
      </c>
      <c r="R15" s="8">
        <f t="shared" si="0"/>
        <v>10</v>
      </c>
    </row>
    <row r="16" spans="1:18" x14ac:dyDescent="0.25">
      <c r="A16" s="15" t="s">
        <v>73</v>
      </c>
      <c r="B16" s="18" t="s">
        <v>36</v>
      </c>
      <c r="C16" s="142"/>
      <c r="D16" s="41"/>
      <c r="E16" s="41"/>
      <c r="F16" s="41"/>
      <c r="G16" s="41"/>
      <c r="H16" s="41"/>
      <c r="I16" s="41"/>
      <c r="J16" s="41"/>
      <c r="K16" s="41">
        <v>1</v>
      </c>
      <c r="L16" s="41">
        <v>1</v>
      </c>
      <c r="M16" s="41">
        <v>1</v>
      </c>
      <c r="N16" s="41"/>
      <c r="O16" s="1"/>
      <c r="P16" s="1"/>
      <c r="Q16" s="4"/>
      <c r="R16" s="8">
        <f t="shared" si="0"/>
        <v>3</v>
      </c>
    </row>
    <row r="17" spans="1:18" x14ac:dyDescent="0.25">
      <c r="A17" s="15" t="s">
        <v>74</v>
      </c>
      <c r="B17" s="18" t="s">
        <v>38</v>
      </c>
      <c r="C17" s="142">
        <v>1</v>
      </c>
      <c r="D17" s="41"/>
      <c r="E17" s="41">
        <v>1</v>
      </c>
      <c r="F17" s="41"/>
      <c r="G17" s="41"/>
      <c r="H17" s="41"/>
      <c r="I17" s="41">
        <v>1</v>
      </c>
      <c r="J17" s="41"/>
      <c r="K17" s="41"/>
      <c r="L17" s="41"/>
      <c r="M17" s="41"/>
      <c r="N17" s="41"/>
      <c r="O17" s="1"/>
      <c r="P17" s="1"/>
      <c r="Q17" s="4"/>
      <c r="R17" s="8">
        <f t="shared" si="0"/>
        <v>3</v>
      </c>
    </row>
    <row r="18" spans="1:18" x14ac:dyDescent="0.25">
      <c r="A18" s="15" t="s">
        <v>75</v>
      </c>
      <c r="B18" s="18" t="s">
        <v>76</v>
      </c>
      <c r="C18" s="142">
        <v>1</v>
      </c>
      <c r="D18" s="41">
        <v>1</v>
      </c>
      <c r="E18" s="41">
        <v>1</v>
      </c>
      <c r="F18" s="41">
        <v>1</v>
      </c>
      <c r="G18" s="41">
        <v>1</v>
      </c>
      <c r="H18" s="41">
        <v>1</v>
      </c>
      <c r="I18" s="41">
        <v>1</v>
      </c>
      <c r="J18" s="41">
        <v>1</v>
      </c>
      <c r="K18" s="41">
        <v>1</v>
      </c>
      <c r="L18" s="41"/>
      <c r="M18" s="41"/>
      <c r="N18" s="41"/>
      <c r="O18" s="1"/>
      <c r="P18" s="1"/>
      <c r="Q18" s="4"/>
      <c r="R18" s="8">
        <f t="shared" si="0"/>
        <v>9</v>
      </c>
    </row>
    <row r="19" spans="1:18" x14ac:dyDescent="0.25">
      <c r="A19" s="15" t="s">
        <v>77</v>
      </c>
      <c r="B19" s="18" t="s">
        <v>44</v>
      </c>
      <c r="C19" s="142">
        <v>1</v>
      </c>
      <c r="D19" s="41">
        <v>3</v>
      </c>
      <c r="E19" s="41">
        <v>2</v>
      </c>
      <c r="F19" s="41">
        <v>2</v>
      </c>
      <c r="G19" s="41">
        <v>2</v>
      </c>
      <c r="H19" s="41">
        <v>3</v>
      </c>
      <c r="I19" s="41">
        <v>2</v>
      </c>
      <c r="J19" s="41">
        <v>2</v>
      </c>
      <c r="K19" s="41"/>
      <c r="L19" s="41"/>
      <c r="M19" s="41"/>
      <c r="N19" s="41">
        <v>5</v>
      </c>
      <c r="O19" s="1"/>
      <c r="P19" s="1"/>
      <c r="Q19" s="4">
        <v>1</v>
      </c>
      <c r="R19" s="8">
        <f t="shared" si="0"/>
        <v>23</v>
      </c>
    </row>
    <row r="20" spans="1:18" x14ac:dyDescent="0.25">
      <c r="A20" s="15" t="s">
        <v>78</v>
      </c>
      <c r="B20" s="18" t="s">
        <v>43</v>
      </c>
      <c r="C20" s="142">
        <v>2</v>
      </c>
      <c r="D20" s="41">
        <v>2</v>
      </c>
      <c r="E20" s="41">
        <v>3</v>
      </c>
      <c r="F20" s="41">
        <v>1</v>
      </c>
      <c r="G20" s="41">
        <v>2</v>
      </c>
      <c r="H20" s="41">
        <v>2</v>
      </c>
      <c r="I20" s="41">
        <v>3</v>
      </c>
      <c r="J20" s="41">
        <v>2</v>
      </c>
      <c r="K20" s="41"/>
      <c r="L20" s="41"/>
      <c r="M20" s="41"/>
      <c r="N20" s="41">
        <v>1</v>
      </c>
      <c r="O20" s="1"/>
      <c r="P20" s="1"/>
      <c r="Q20" s="4">
        <v>1</v>
      </c>
      <c r="R20" s="8">
        <f t="shared" si="0"/>
        <v>19</v>
      </c>
    </row>
    <row r="21" spans="1:18" x14ac:dyDescent="0.25">
      <c r="A21" s="15" t="s">
        <v>79</v>
      </c>
      <c r="B21" s="18" t="s">
        <v>80</v>
      </c>
      <c r="C21" s="142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1"/>
      <c r="P21" s="1"/>
      <c r="Q21" s="4"/>
      <c r="R21" s="8">
        <f t="shared" si="0"/>
        <v>0</v>
      </c>
    </row>
    <row r="22" spans="1:18" ht="15.75" thickBot="1" x14ac:dyDescent="0.3">
      <c r="A22" s="21" t="s">
        <v>81</v>
      </c>
      <c r="B22" s="34" t="s">
        <v>45</v>
      </c>
      <c r="C22" s="143"/>
      <c r="D22" s="144"/>
      <c r="E22" s="144">
        <v>1</v>
      </c>
      <c r="F22" s="144"/>
      <c r="G22" s="144">
        <v>1</v>
      </c>
      <c r="H22" s="144">
        <v>1</v>
      </c>
      <c r="I22" s="144"/>
      <c r="J22" s="144">
        <v>1</v>
      </c>
      <c r="K22" s="144"/>
      <c r="L22" s="144"/>
      <c r="M22" s="144"/>
      <c r="N22" s="144">
        <v>1</v>
      </c>
      <c r="O22" s="24"/>
      <c r="P22" s="24"/>
      <c r="Q22" s="25"/>
      <c r="R22" s="8">
        <f t="shared" si="0"/>
        <v>5</v>
      </c>
    </row>
    <row r="23" spans="1:18" x14ac:dyDescent="0.25">
      <c r="A23" s="26" t="s">
        <v>82</v>
      </c>
      <c r="B23" s="35" t="s">
        <v>83</v>
      </c>
      <c r="C23" s="145">
        <v>1</v>
      </c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>
        <v>1</v>
      </c>
      <c r="J23" s="141">
        <v>1</v>
      </c>
      <c r="K23" s="141">
        <v>1</v>
      </c>
      <c r="L23" s="141">
        <v>1</v>
      </c>
      <c r="M23" s="141">
        <v>1</v>
      </c>
      <c r="N23" s="141"/>
      <c r="O23" s="28"/>
      <c r="P23" s="28"/>
      <c r="Q23" s="29"/>
      <c r="R23" s="8">
        <f t="shared" si="0"/>
        <v>11</v>
      </c>
    </row>
    <row r="24" spans="1:18" x14ac:dyDescent="0.25">
      <c r="A24" s="15" t="s">
        <v>84</v>
      </c>
      <c r="B24" s="19" t="s">
        <v>46</v>
      </c>
      <c r="C24" s="142">
        <v>3</v>
      </c>
      <c r="D24" s="41">
        <v>3</v>
      </c>
      <c r="E24" s="41">
        <v>3</v>
      </c>
      <c r="F24" s="41">
        <v>3</v>
      </c>
      <c r="G24" s="41">
        <v>3</v>
      </c>
      <c r="H24" s="41">
        <v>3</v>
      </c>
      <c r="I24" s="41">
        <v>3</v>
      </c>
      <c r="J24" s="41">
        <v>3</v>
      </c>
      <c r="K24" s="41">
        <v>3</v>
      </c>
      <c r="L24" s="41">
        <v>3</v>
      </c>
      <c r="M24" s="41">
        <v>3</v>
      </c>
      <c r="N24" s="41"/>
      <c r="O24" s="1"/>
      <c r="P24" s="1"/>
      <c r="Q24" s="4"/>
      <c r="R24" s="8">
        <f t="shared" si="0"/>
        <v>33</v>
      </c>
    </row>
    <row r="25" spans="1:18" ht="15.75" thickBot="1" x14ac:dyDescent="0.3">
      <c r="A25" s="15" t="s">
        <v>85</v>
      </c>
      <c r="B25" s="19" t="s">
        <v>47</v>
      </c>
      <c r="C25" s="142">
        <v>19</v>
      </c>
      <c r="D25" s="41">
        <v>16</v>
      </c>
      <c r="E25" s="41">
        <v>12</v>
      </c>
      <c r="F25" s="41">
        <v>12</v>
      </c>
      <c r="G25" s="41">
        <v>12</v>
      </c>
      <c r="H25" s="41">
        <v>13</v>
      </c>
      <c r="I25" s="41">
        <v>15</v>
      </c>
      <c r="J25" s="41">
        <v>9</v>
      </c>
      <c r="K25" s="41">
        <v>9</v>
      </c>
      <c r="L25" s="41">
        <v>12</v>
      </c>
      <c r="M25" s="41">
        <v>12</v>
      </c>
      <c r="N25" s="41"/>
      <c r="O25" s="1"/>
      <c r="P25" s="1"/>
      <c r="Q25" s="4"/>
      <c r="R25" s="8">
        <f t="shared" si="0"/>
        <v>141</v>
      </c>
    </row>
    <row r="26" spans="1:18" x14ac:dyDescent="0.25">
      <c r="A26" s="26" t="s">
        <v>86</v>
      </c>
      <c r="B26" s="36" t="s">
        <v>87</v>
      </c>
      <c r="C26" s="145"/>
      <c r="D26" s="141">
        <v>1</v>
      </c>
      <c r="E26" s="141">
        <v>1</v>
      </c>
      <c r="F26" s="141">
        <v>1</v>
      </c>
      <c r="G26" s="141"/>
      <c r="H26" s="141"/>
      <c r="I26" s="141">
        <v>1</v>
      </c>
      <c r="J26" s="141"/>
      <c r="K26" s="141"/>
      <c r="L26" s="141"/>
      <c r="M26" s="141"/>
      <c r="N26" s="141"/>
      <c r="O26" s="28"/>
      <c r="P26" s="28"/>
      <c r="Q26" s="29"/>
      <c r="R26" s="8">
        <f t="shared" si="0"/>
        <v>4</v>
      </c>
    </row>
    <row r="27" spans="1:18" x14ac:dyDescent="0.25">
      <c r="A27" s="15" t="s">
        <v>88</v>
      </c>
      <c r="B27" s="20" t="s">
        <v>30</v>
      </c>
      <c r="C27" s="142"/>
      <c r="D27" s="41">
        <v>2</v>
      </c>
      <c r="E27" s="41">
        <v>1</v>
      </c>
      <c r="F27" s="41"/>
      <c r="G27" s="41"/>
      <c r="H27" s="41"/>
      <c r="I27" s="41">
        <v>1</v>
      </c>
      <c r="J27" s="41"/>
      <c r="K27" s="41"/>
      <c r="L27" s="41"/>
      <c r="M27" s="41"/>
      <c r="N27" s="41"/>
      <c r="O27" s="1"/>
      <c r="P27" s="1"/>
      <c r="Q27" s="4"/>
      <c r="R27" s="8">
        <f t="shared" si="0"/>
        <v>4</v>
      </c>
    </row>
    <row r="28" spans="1:18" ht="15.75" thickBot="1" x14ac:dyDescent="0.3">
      <c r="A28" s="21" t="s">
        <v>89</v>
      </c>
      <c r="B28" s="22" t="s">
        <v>40</v>
      </c>
      <c r="C28" s="143">
        <v>3</v>
      </c>
      <c r="D28" s="144">
        <v>10</v>
      </c>
      <c r="E28" s="144">
        <v>12</v>
      </c>
      <c r="F28" s="144">
        <v>4</v>
      </c>
      <c r="G28" s="144">
        <v>4</v>
      </c>
      <c r="H28" s="144">
        <v>4</v>
      </c>
      <c r="I28" s="144">
        <v>10</v>
      </c>
      <c r="J28" s="144">
        <v>4</v>
      </c>
      <c r="K28" s="144"/>
      <c r="L28" s="144"/>
      <c r="M28" s="144"/>
      <c r="N28" s="144">
        <v>5</v>
      </c>
      <c r="O28" s="24"/>
      <c r="P28" s="24"/>
      <c r="Q28" s="25">
        <v>7</v>
      </c>
      <c r="R28" s="8">
        <f t="shared" si="0"/>
        <v>63</v>
      </c>
    </row>
    <row r="29" spans="1:18" x14ac:dyDescent="0.25">
      <c r="A29" s="26" t="s">
        <v>90</v>
      </c>
      <c r="B29" s="37" t="s">
        <v>91</v>
      </c>
      <c r="C29" s="5"/>
      <c r="D29" s="28">
        <v>2</v>
      </c>
      <c r="E29" s="28">
        <v>1</v>
      </c>
      <c r="F29" s="28"/>
      <c r="G29" s="28">
        <v>1</v>
      </c>
      <c r="H29" s="28"/>
      <c r="I29" s="28">
        <v>1</v>
      </c>
      <c r="J29" s="28"/>
      <c r="K29" s="28"/>
      <c r="L29" s="28"/>
      <c r="M29" s="28"/>
      <c r="N29" s="28"/>
      <c r="O29" s="28"/>
      <c r="P29" s="28"/>
      <c r="Q29" s="29"/>
      <c r="R29" s="8">
        <f t="shared" si="0"/>
        <v>5</v>
      </c>
    </row>
    <row r="30" spans="1:18" ht="15.75" thickBot="1" x14ac:dyDescent="0.3">
      <c r="A30" s="39" t="s">
        <v>93</v>
      </c>
      <c r="B30" s="40" t="s">
        <v>92</v>
      </c>
      <c r="C30" s="23"/>
      <c r="D30" s="24">
        <v>2</v>
      </c>
      <c r="E30" s="24">
        <v>1</v>
      </c>
      <c r="F30" s="24"/>
      <c r="G30" s="24">
        <v>1</v>
      </c>
      <c r="H30" s="24">
        <v>1</v>
      </c>
      <c r="I30" s="24"/>
      <c r="J30" s="24">
        <v>1</v>
      </c>
      <c r="K30" s="24"/>
      <c r="L30" s="24"/>
      <c r="M30" s="24"/>
      <c r="N30" s="24"/>
      <c r="O30" s="24"/>
      <c r="P30" s="24"/>
      <c r="Q30" s="25"/>
      <c r="R30" s="8">
        <f t="shared" si="0"/>
        <v>6</v>
      </c>
    </row>
    <row r="31" spans="1:18" x14ac:dyDescent="0.25">
      <c r="B31" s="146" t="s">
        <v>1702</v>
      </c>
      <c r="C31" s="2">
        <f>SUM(C4:C28)</f>
        <v>43</v>
      </c>
      <c r="D31" s="2">
        <f t="shared" ref="D31:Q31" si="1">SUM(D4:D28)</f>
        <v>52</v>
      </c>
      <c r="E31" s="2">
        <f t="shared" si="1"/>
        <v>52</v>
      </c>
      <c r="F31" s="2">
        <f t="shared" si="1"/>
        <v>35</v>
      </c>
      <c r="G31" s="2">
        <f t="shared" si="1"/>
        <v>36</v>
      </c>
      <c r="H31" s="2">
        <f t="shared" si="1"/>
        <v>39</v>
      </c>
      <c r="I31" s="2">
        <f t="shared" si="1"/>
        <v>51</v>
      </c>
      <c r="J31" s="2">
        <f t="shared" si="1"/>
        <v>33</v>
      </c>
      <c r="K31" s="2">
        <f t="shared" si="1"/>
        <v>25</v>
      </c>
      <c r="L31" s="2">
        <f t="shared" si="1"/>
        <v>19</v>
      </c>
      <c r="M31" s="2">
        <f t="shared" si="1"/>
        <v>19</v>
      </c>
      <c r="N31" s="2">
        <f t="shared" si="1"/>
        <v>21</v>
      </c>
      <c r="O31" s="2">
        <f t="shared" si="1"/>
        <v>6</v>
      </c>
      <c r="P31" s="2">
        <f t="shared" si="1"/>
        <v>6</v>
      </c>
      <c r="Q31" s="2">
        <f t="shared" si="1"/>
        <v>20</v>
      </c>
      <c r="R31" s="8">
        <f t="shared" si="0"/>
        <v>457</v>
      </c>
    </row>
    <row r="32" spans="1:18" s="9" customFormat="1" x14ac:dyDescent="0.25">
      <c r="C32" s="8">
        <f t="shared" ref="C32:Q32" si="2">SUM(C4:C30)</f>
        <v>43</v>
      </c>
      <c r="D32" s="8">
        <f t="shared" si="2"/>
        <v>56</v>
      </c>
      <c r="E32" s="8">
        <f t="shared" si="2"/>
        <v>54</v>
      </c>
      <c r="F32" s="8">
        <f t="shared" si="2"/>
        <v>35</v>
      </c>
      <c r="G32" s="8">
        <f t="shared" si="2"/>
        <v>38</v>
      </c>
      <c r="H32" s="8">
        <f t="shared" si="2"/>
        <v>40</v>
      </c>
      <c r="I32" s="8">
        <f t="shared" si="2"/>
        <v>52</v>
      </c>
      <c r="J32" s="8">
        <f t="shared" si="2"/>
        <v>34</v>
      </c>
      <c r="K32" s="8">
        <f t="shared" si="2"/>
        <v>25</v>
      </c>
      <c r="L32" s="8">
        <f t="shared" si="2"/>
        <v>19</v>
      </c>
      <c r="M32" s="8">
        <f t="shared" si="2"/>
        <v>19</v>
      </c>
      <c r="N32" s="8">
        <f t="shared" si="2"/>
        <v>21</v>
      </c>
      <c r="O32" s="8">
        <f t="shared" si="2"/>
        <v>6</v>
      </c>
      <c r="P32" s="8">
        <f t="shared" si="2"/>
        <v>6</v>
      </c>
      <c r="Q32" s="8">
        <f t="shared" si="2"/>
        <v>20</v>
      </c>
      <c r="R32" s="8">
        <f>SUM(C32:Q32)</f>
        <v>468</v>
      </c>
    </row>
  </sheetData>
  <autoFilter ref="A3:Q3" xr:uid="{00000000-0009-0000-0000-000007000000}"/>
  <pageMargins left="0.70866141732283472" right="0.70866141732283472" top="0.78740157480314965" bottom="0.78740157480314965" header="0.31496062992125984" footer="0.31496062992125984"/>
  <pageSetup paperSize="9" scale="7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279"/>
  <sheetViews>
    <sheetView zoomScale="80" zoomScaleNormal="80" workbookViewId="0">
      <pane xSplit="4" ySplit="2" topLeftCell="E165" activePane="bottomRight" state="frozen"/>
      <selection pane="topRight" activeCell="E1" sqref="E1"/>
      <selection pane="bottomLeft" activeCell="A3" sqref="A3"/>
      <selection pane="bottomRight" activeCell="T299" sqref="T299"/>
    </sheetView>
  </sheetViews>
  <sheetFormatPr defaultColWidth="9.140625" defaultRowHeight="15" x14ac:dyDescent="0.25"/>
  <cols>
    <col min="1" max="1" width="14" style="49" bestFit="1" customWidth="1"/>
    <col min="2" max="2" width="38.7109375" style="49" hidden="1" customWidth="1"/>
    <col min="3" max="3" width="28.28515625" style="49" bestFit="1" customWidth="1"/>
    <col min="4" max="4" width="22.28515625" style="49" bestFit="1" customWidth="1"/>
    <col min="5" max="13" width="10.7109375" style="49" customWidth="1"/>
    <col min="14" max="14" width="12" style="49" customWidth="1"/>
    <col min="15" max="15" width="12.7109375" style="49" customWidth="1"/>
    <col min="16" max="17" width="10.7109375" style="49" customWidth="1"/>
    <col min="18" max="18" width="12.28515625" style="49" customWidth="1"/>
    <col min="19" max="28" width="10.7109375" style="49" customWidth="1"/>
    <col min="29" max="29" width="10.5703125" style="130" bestFit="1" customWidth="1"/>
    <col min="30" max="16384" width="9.140625" style="49"/>
  </cols>
  <sheetData>
    <row r="1" spans="1:29" s="130" customFormat="1" ht="15.75" thickBot="1" x14ac:dyDescent="0.3">
      <c r="E1" s="130">
        <f t="shared" ref="E1:AB1" si="0">SUBTOTAL(9,E3:E299)</f>
        <v>66</v>
      </c>
      <c r="F1" s="130">
        <f t="shared" si="0"/>
        <v>16</v>
      </c>
      <c r="G1" s="130">
        <f t="shared" si="0"/>
        <v>64</v>
      </c>
      <c r="H1" s="130">
        <f t="shared" si="0"/>
        <v>210</v>
      </c>
      <c r="I1" s="130">
        <f t="shared" si="0"/>
        <v>30</v>
      </c>
      <c r="J1" s="130">
        <f t="shared" si="0"/>
        <v>24</v>
      </c>
      <c r="K1" s="130">
        <f t="shared" si="0"/>
        <v>22</v>
      </c>
      <c r="L1" s="130">
        <f t="shared" si="0"/>
        <v>22</v>
      </c>
      <c r="M1" s="130">
        <f t="shared" si="0"/>
        <v>66</v>
      </c>
      <c r="N1" s="130">
        <f t="shared" si="0"/>
        <v>46</v>
      </c>
      <c r="O1" s="130">
        <f t="shared" si="0"/>
        <v>8</v>
      </c>
      <c r="P1" s="130">
        <f t="shared" si="0"/>
        <v>136</v>
      </c>
      <c r="Q1" s="130">
        <f t="shared" si="0"/>
        <v>14</v>
      </c>
      <c r="R1" s="130">
        <f t="shared" si="0"/>
        <v>34</v>
      </c>
      <c r="S1" s="130">
        <f t="shared" si="0"/>
        <v>40</v>
      </c>
      <c r="T1" s="130">
        <f t="shared" si="0"/>
        <v>42</v>
      </c>
      <c r="U1" s="130">
        <f t="shared" si="0"/>
        <v>258</v>
      </c>
      <c r="V1" s="130">
        <f t="shared" si="0"/>
        <v>94</v>
      </c>
      <c r="W1" s="130">
        <f t="shared" si="0"/>
        <v>18</v>
      </c>
      <c r="X1" s="130">
        <f t="shared" si="0"/>
        <v>152</v>
      </c>
      <c r="Y1" s="130">
        <f t="shared" si="0"/>
        <v>4</v>
      </c>
      <c r="Z1" s="130">
        <f t="shared" si="0"/>
        <v>8</v>
      </c>
      <c r="AA1" s="130">
        <f t="shared" si="0"/>
        <v>44</v>
      </c>
      <c r="AB1" s="130">
        <f t="shared" si="0"/>
        <v>8</v>
      </c>
      <c r="AC1" s="131">
        <f>SUBTOTAL(9,AC3:AC299)</f>
        <v>1426</v>
      </c>
    </row>
    <row r="2" spans="1:29" s="136" customFormat="1" ht="96.75" customHeight="1" thickBot="1" x14ac:dyDescent="0.3">
      <c r="A2" s="132" t="s">
        <v>536</v>
      </c>
      <c r="B2" s="133" t="s">
        <v>539</v>
      </c>
      <c r="C2" s="133" t="s">
        <v>94</v>
      </c>
      <c r="D2" s="133" t="s">
        <v>97</v>
      </c>
      <c r="E2" s="133" t="s">
        <v>542</v>
      </c>
      <c r="F2" s="133" t="s">
        <v>543</v>
      </c>
      <c r="G2" s="133" t="s">
        <v>544</v>
      </c>
      <c r="H2" s="133" t="s">
        <v>545</v>
      </c>
      <c r="I2" s="133" t="s">
        <v>561</v>
      </c>
      <c r="J2" s="133" t="s">
        <v>562</v>
      </c>
      <c r="K2" s="133" t="s">
        <v>563</v>
      </c>
      <c r="L2" s="133" t="s">
        <v>546</v>
      </c>
      <c r="M2" s="133" t="s">
        <v>547</v>
      </c>
      <c r="N2" s="133" t="s">
        <v>548</v>
      </c>
      <c r="O2" s="133" t="s">
        <v>549</v>
      </c>
      <c r="P2" s="133" t="s">
        <v>550</v>
      </c>
      <c r="Q2" s="133" t="s">
        <v>565</v>
      </c>
      <c r="R2" s="133" t="s">
        <v>551</v>
      </c>
      <c r="S2" s="133" t="s">
        <v>552</v>
      </c>
      <c r="T2" s="133" t="s">
        <v>553</v>
      </c>
      <c r="U2" s="133" t="s">
        <v>554</v>
      </c>
      <c r="V2" s="133" t="s">
        <v>555</v>
      </c>
      <c r="W2" s="133" t="s">
        <v>556</v>
      </c>
      <c r="X2" s="133" t="s">
        <v>557</v>
      </c>
      <c r="Y2" s="133" t="s">
        <v>558</v>
      </c>
      <c r="Z2" s="133" t="s">
        <v>559</v>
      </c>
      <c r="AA2" s="133" t="s">
        <v>560</v>
      </c>
      <c r="AB2" s="134" t="s">
        <v>564</v>
      </c>
      <c r="AC2" s="135"/>
    </row>
    <row r="3" spans="1:29" x14ac:dyDescent="0.25">
      <c r="A3" s="137" t="s">
        <v>8</v>
      </c>
      <c r="B3" s="138" t="s">
        <v>1588</v>
      </c>
      <c r="C3" s="138" t="s">
        <v>567</v>
      </c>
      <c r="D3" s="138" t="s">
        <v>47</v>
      </c>
      <c r="E3" s="138">
        <v>1</v>
      </c>
      <c r="F3" s="138"/>
      <c r="G3" s="138"/>
      <c r="H3" s="138">
        <v>1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0">
        <f>SUM(E3:AB3)</f>
        <v>2</v>
      </c>
    </row>
    <row r="4" spans="1:29" x14ac:dyDescent="0.25">
      <c r="A4" s="139" t="s">
        <v>8</v>
      </c>
      <c r="B4" s="140" t="s">
        <v>1588</v>
      </c>
      <c r="C4" s="140" t="s">
        <v>568</v>
      </c>
      <c r="D4" s="140" t="s">
        <v>47</v>
      </c>
      <c r="E4" s="140">
        <v>1</v>
      </c>
      <c r="F4" s="140"/>
      <c r="G4" s="140"/>
      <c r="H4" s="140">
        <v>1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>
        <v>1</v>
      </c>
      <c r="T4" s="140"/>
      <c r="U4" s="140"/>
      <c r="V4" s="140"/>
      <c r="W4" s="140"/>
      <c r="X4" s="140">
        <v>1</v>
      </c>
      <c r="Y4" s="140"/>
      <c r="Z4" s="140"/>
      <c r="AA4" s="140"/>
      <c r="AB4" s="140"/>
      <c r="AC4" s="130">
        <f t="shared" ref="AC4:AC67" si="1">SUM(E4:AB4)</f>
        <v>4</v>
      </c>
    </row>
    <row r="5" spans="1:29" x14ac:dyDescent="0.25">
      <c r="A5" s="139" t="s">
        <v>8</v>
      </c>
      <c r="B5" s="140" t="s">
        <v>1588</v>
      </c>
      <c r="C5" s="140" t="s">
        <v>569</v>
      </c>
      <c r="D5" s="140" t="s">
        <v>47</v>
      </c>
      <c r="E5" s="140">
        <v>1</v>
      </c>
      <c r="F5" s="140"/>
      <c r="G5" s="140">
        <v>1</v>
      </c>
      <c r="H5" s="140">
        <v>1</v>
      </c>
      <c r="I5" s="140"/>
      <c r="J5" s="140"/>
      <c r="K5" s="140">
        <v>1</v>
      </c>
      <c r="L5" s="140"/>
      <c r="M5" s="140"/>
      <c r="N5" s="140"/>
      <c r="O5" s="140"/>
      <c r="P5" s="140"/>
      <c r="Q5" s="140"/>
      <c r="R5" s="140"/>
      <c r="S5" s="140"/>
      <c r="T5" s="140">
        <v>1</v>
      </c>
      <c r="U5" s="140">
        <v>1</v>
      </c>
      <c r="V5" s="140"/>
      <c r="W5" s="140"/>
      <c r="X5" s="140">
        <v>1</v>
      </c>
      <c r="Y5" s="140"/>
      <c r="Z5" s="140"/>
      <c r="AA5" s="140"/>
      <c r="AB5" s="140"/>
      <c r="AC5" s="130">
        <f t="shared" si="1"/>
        <v>7</v>
      </c>
    </row>
    <row r="6" spans="1:29" x14ac:dyDescent="0.25">
      <c r="A6" s="139" t="s">
        <v>8</v>
      </c>
      <c r="B6" s="140" t="s">
        <v>1588</v>
      </c>
      <c r="C6" s="140" t="s">
        <v>570</v>
      </c>
      <c r="D6" s="140" t="s">
        <v>47</v>
      </c>
      <c r="E6" s="140">
        <v>1</v>
      </c>
      <c r="F6" s="140"/>
      <c r="G6" s="140"/>
      <c r="H6" s="140">
        <v>1</v>
      </c>
      <c r="I6" s="140"/>
      <c r="J6" s="140"/>
      <c r="K6" s="140">
        <v>1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30">
        <f t="shared" si="1"/>
        <v>3</v>
      </c>
    </row>
    <row r="7" spans="1:29" x14ac:dyDescent="0.25">
      <c r="A7" s="139" t="s">
        <v>8</v>
      </c>
      <c r="B7" s="140" t="s">
        <v>1588</v>
      </c>
      <c r="C7" s="140" t="s">
        <v>571</v>
      </c>
      <c r="D7" s="140" t="s">
        <v>47</v>
      </c>
      <c r="E7" s="140">
        <v>1</v>
      </c>
      <c r="F7" s="140"/>
      <c r="G7" s="140">
        <v>1</v>
      </c>
      <c r="H7" s="140"/>
      <c r="I7" s="140"/>
      <c r="J7" s="140">
        <v>1</v>
      </c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30">
        <f t="shared" si="1"/>
        <v>3</v>
      </c>
    </row>
    <row r="8" spans="1:29" x14ac:dyDescent="0.25">
      <c r="A8" s="139" t="s">
        <v>8</v>
      </c>
      <c r="B8" s="140" t="s">
        <v>1588</v>
      </c>
      <c r="C8" s="140" t="s">
        <v>572</v>
      </c>
      <c r="D8" s="140" t="s">
        <v>47</v>
      </c>
      <c r="E8" s="140">
        <v>1</v>
      </c>
      <c r="F8" s="140"/>
      <c r="G8" s="140"/>
      <c r="H8" s="140"/>
      <c r="I8" s="140">
        <v>1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30">
        <f t="shared" si="1"/>
        <v>2</v>
      </c>
    </row>
    <row r="9" spans="1:29" x14ac:dyDescent="0.25">
      <c r="A9" s="139" t="s">
        <v>8</v>
      </c>
      <c r="B9" s="140" t="s">
        <v>1588</v>
      </c>
      <c r="C9" s="140" t="s">
        <v>574</v>
      </c>
      <c r="D9" s="140" t="s">
        <v>47</v>
      </c>
      <c r="E9" s="140">
        <v>1</v>
      </c>
      <c r="F9" s="140"/>
      <c r="G9" s="140"/>
      <c r="H9" s="140">
        <v>1</v>
      </c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30">
        <f t="shared" si="1"/>
        <v>2</v>
      </c>
    </row>
    <row r="10" spans="1:29" x14ac:dyDescent="0.25">
      <c r="A10" s="139" t="s">
        <v>8</v>
      </c>
      <c r="B10" s="140" t="s">
        <v>1588</v>
      </c>
      <c r="C10" s="140" t="s">
        <v>576</v>
      </c>
      <c r="D10" s="140" t="s">
        <v>47</v>
      </c>
      <c r="E10" s="140">
        <v>1</v>
      </c>
      <c r="F10" s="140"/>
      <c r="G10" s="140"/>
      <c r="H10" s="140"/>
      <c r="I10" s="140"/>
      <c r="J10" s="140"/>
      <c r="K10" s="140"/>
      <c r="L10" s="140">
        <v>1</v>
      </c>
      <c r="M10" s="140"/>
      <c r="N10" s="140"/>
      <c r="O10" s="140"/>
      <c r="P10" s="140"/>
      <c r="Q10" s="140"/>
      <c r="R10" s="140"/>
      <c r="S10" s="140">
        <v>1</v>
      </c>
      <c r="T10" s="140"/>
      <c r="U10" s="140"/>
      <c r="V10" s="140"/>
      <c r="W10" s="140"/>
      <c r="X10" s="140"/>
      <c r="Y10" s="140"/>
      <c r="Z10" s="140"/>
      <c r="AA10" s="140"/>
      <c r="AB10" s="140"/>
      <c r="AC10" s="130">
        <f t="shared" si="1"/>
        <v>3</v>
      </c>
    </row>
    <row r="11" spans="1:29" x14ac:dyDescent="0.25">
      <c r="A11" s="139" t="s">
        <v>8</v>
      </c>
      <c r="B11" s="140" t="s">
        <v>1588</v>
      </c>
      <c r="C11" s="140" t="s">
        <v>577</v>
      </c>
      <c r="D11" s="140" t="s">
        <v>47</v>
      </c>
      <c r="E11" s="140">
        <v>1</v>
      </c>
      <c r="F11" s="140"/>
      <c r="G11" s="140">
        <v>1</v>
      </c>
      <c r="H11" s="140">
        <v>1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>
        <v>1</v>
      </c>
      <c r="V11" s="140"/>
      <c r="W11" s="140"/>
      <c r="X11" s="140"/>
      <c r="Y11" s="140"/>
      <c r="Z11" s="140"/>
      <c r="AA11" s="140"/>
      <c r="AB11" s="140"/>
      <c r="AC11" s="130">
        <f t="shared" si="1"/>
        <v>4</v>
      </c>
    </row>
    <row r="12" spans="1:29" x14ac:dyDescent="0.25">
      <c r="A12" s="139" t="s">
        <v>8</v>
      </c>
      <c r="B12" s="140" t="s">
        <v>1588</v>
      </c>
      <c r="C12" s="140" t="s">
        <v>578</v>
      </c>
      <c r="D12" s="140" t="s">
        <v>47</v>
      </c>
      <c r="E12" s="140">
        <v>1</v>
      </c>
      <c r="F12" s="140"/>
      <c r="G12" s="140"/>
      <c r="H12" s="140"/>
      <c r="I12" s="140">
        <v>1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30">
        <f t="shared" si="1"/>
        <v>2</v>
      </c>
    </row>
    <row r="13" spans="1:29" x14ac:dyDescent="0.25">
      <c r="A13" s="139" t="s">
        <v>8</v>
      </c>
      <c r="B13" s="140" t="s">
        <v>1588</v>
      </c>
      <c r="C13" s="140" t="s">
        <v>580</v>
      </c>
      <c r="D13" s="140" t="s">
        <v>47</v>
      </c>
      <c r="E13" s="140">
        <v>1</v>
      </c>
      <c r="F13" s="140"/>
      <c r="G13" s="140"/>
      <c r="H13" s="140">
        <v>1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>
        <v>1</v>
      </c>
      <c r="V13" s="140"/>
      <c r="W13" s="140"/>
      <c r="X13" s="140">
        <v>1</v>
      </c>
      <c r="Y13" s="140"/>
      <c r="Z13" s="140"/>
      <c r="AA13" s="140"/>
      <c r="AB13" s="140"/>
      <c r="AC13" s="130">
        <f t="shared" si="1"/>
        <v>4</v>
      </c>
    </row>
    <row r="14" spans="1:29" x14ac:dyDescent="0.25">
      <c r="A14" s="139" t="s">
        <v>8</v>
      </c>
      <c r="B14" s="140" t="s">
        <v>1588</v>
      </c>
      <c r="C14" s="140" t="s">
        <v>581</v>
      </c>
      <c r="D14" s="140" t="s">
        <v>47</v>
      </c>
      <c r="E14" s="140">
        <v>1</v>
      </c>
      <c r="F14" s="140"/>
      <c r="G14" s="140"/>
      <c r="H14" s="140">
        <v>1</v>
      </c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30">
        <f t="shared" si="1"/>
        <v>2</v>
      </c>
    </row>
    <row r="15" spans="1:29" x14ac:dyDescent="0.25">
      <c r="A15" s="139" t="s">
        <v>8</v>
      </c>
      <c r="B15" s="140" t="s">
        <v>1589</v>
      </c>
      <c r="C15" s="140" t="s">
        <v>566</v>
      </c>
      <c r="D15" s="140" t="s">
        <v>35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>
        <v>1</v>
      </c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30">
        <f t="shared" si="1"/>
        <v>1</v>
      </c>
    </row>
    <row r="16" spans="1:29" x14ac:dyDescent="0.25">
      <c r="A16" s="139" t="s">
        <v>8</v>
      </c>
      <c r="B16" s="140" t="s">
        <v>1588</v>
      </c>
      <c r="C16" s="140" t="s">
        <v>573</v>
      </c>
      <c r="D16" s="140" t="s">
        <v>46</v>
      </c>
      <c r="E16" s="140">
        <v>1</v>
      </c>
      <c r="F16" s="140"/>
      <c r="G16" s="140"/>
      <c r="H16" s="140">
        <v>1</v>
      </c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30">
        <f t="shared" si="1"/>
        <v>2</v>
      </c>
    </row>
    <row r="17" spans="1:29" x14ac:dyDescent="0.25">
      <c r="A17" s="139" t="s">
        <v>8</v>
      </c>
      <c r="B17" s="140" t="s">
        <v>1588</v>
      </c>
      <c r="C17" s="140" t="s">
        <v>575</v>
      </c>
      <c r="D17" s="140" t="s">
        <v>46</v>
      </c>
      <c r="E17" s="140">
        <v>1</v>
      </c>
      <c r="F17" s="140"/>
      <c r="G17" s="140"/>
      <c r="H17" s="140">
        <v>1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>
        <v>1</v>
      </c>
      <c r="V17" s="140"/>
      <c r="W17" s="140"/>
      <c r="X17" s="140"/>
      <c r="Y17" s="140"/>
      <c r="Z17" s="140"/>
      <c r="AA17" s="140"/>
      <c r="AB17" s="140"/>
      <c r="AC17" s="130">
        <f t="shared" si="1"/>
        <v>3</v>
      </c>
    </row>
    <row r="18" spans="1:29" x14ac:dyDescent="0.25">
      <c r="A18" s="139" t="s">
        <v>8</v>
      </c>
      <c r="B18" s="140" t="s">
        <v>1588</v>
      </c>
      <c r="C18" s="140" t="s">
        <v>579</v>
      </c>
      <c r="D18" s="140" t="s">
        <v>46</v>
      </c>
      <c r="E18" s="140">
        <v>1</v>
      </c>
      <c r="F18" s="140"/>
      <c r="G18" s="140"/>
      <c r="H18" s="140"/>
      <c r="I18" s="140"/>
      <c r="J18" s="140">
        <v>1</v>
      </c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>
        <v>1</v>
      </c>
      <c r="V18" s="140"/>
      <c r="W18" s="140"/>
      <c r="X18" s="140"/>
      <c r="Y18" s="140"/>
      <c r="Z18" s="140"/>
      <c r="AA18" s="140"/>
      <c r="AB18" s="140"/>
      <c r="AC18" s="130">
        <f t="shared" si="1"/>
        <v>3</v>
      </c>
    </row>
    <row r="19" spans="1:29" x14ac:dyDescent="0.25">
      <c r="A19" s="139" t="s">
        <v>9</v>
      </c>
      <c r="B19" s="140" t="s">
        <v>1590</v>
      </c>
      <c r="C19" s="140" t="s">
        <v>589</v>
      </c>
      <c r="D19" s="140" t="s">
        <v>47</v>
      </c>
      <c r="E19" s="140"/>
      <c r="F19" s="140"/>
      <c r="G19" s="140"/>
      <c r="H19" s="140"/>
      <c r="I19" s="140"/>
      <c r="J19" s="140"/>
      <c r="K19" s="140"/>
      <c r="L19" s="140">
        <v>1</v>
      </c>
      <c r="M19" s="140"/>
      <c r="N19" s="140"/>
      <c r="O19" s="140"/>
      <c r="P19" s="140">
        <v>1</v>
      </c>
      <c r="Q19" s="140"/>
      <c r="R19" s="140"/>
      <c r="S19" s="140"/>
      <c r="T19" s="140"/>
      <c r="U19" s="140"/>
      <c r="V19" s="140">
        <v>1</v>
      </c>
      <c r="W19" s="140"/>
      <c r="X19" s="140"/>
      <c r="Y19" s="140"/>
      <c r="Z19" s="140"/>
      <c r="AA19" s="140"/>
      <c r="AB19" s="140"/>
      <c r="AC19" s="130">
        <f t="shared" si="1"/>
        <v>3</v>
      </c>
    </row>
    <row r="20" spans="1:29" x14ac:dyDescent="0.25">
      <c r="A20" s="139" t="s">
        <v>9</v>
      </c>
      <c r="B20" s="140" t="s">
        <v>1590</v>
      </c>
      <c r="C20" s="140" t="s">
        <v>590</v>
      </c>
      <c r="D20" s="140" t="s">
        <v>47</v>
      </c>
      <c r="E20" s="140"/>
      <c r="F20" s="140"/>
      <c r="G20" s="140"/>
      <c r="H20" s="140"/>
      <c r="I20" s="140"/>
      <c r="J20" s="140">
        <v>1</v>
      </c>
      <c r="K20" s="140"/>
      <c r="L20" s="140"/>
      <c r="M20" s="140"/>
      <c r="N20" s="140"/>
      <c r="O20" s="140"/>
      <c r="P20" s="140">
        <v>1</v>
      </c>
      <c r="Q20" s="140"/>
      <c r="R20" s="140"/>
      <c r="S20" s="140"/>
      <c r="T20" s="140"/>
      <c r="U20" s="140">
        <v>1</v>
      </c>
      <c r="V20" s="140">
        <v>1</v>
      </c>
      <c r="W20" s="140"/>
      <c r="X20" s="140"/>
      <c r="Y20" s="140"/>
      <c r="Z20" s="140"/>
      <c r="AA20" s="140"/>
      <c r="AB20" s="140"/>
      <c r="AC20" s="130">
        <f t="shared" si="1"/>
        <v>4</v>
      </c>
    </row>
    <row r="21" spans="1:29" x14ac:dyDescent="0.25">
      <c r="A21" s="139" t="s">
        <v>9</v>
      </c>
      <c r="B21" s="140" t="s">
        <v>1590</v>
      </c>
      <c r="C21" s="140" t="s">
        <v>592</v>
      </c>
      <c r="D21" s="140" t="s">
        <v>47</v>
      </c>
      <c r="E21" s="140"/>
      <c r="F21" s="140"/>
      <c r="G21" s="140"/>
      <c r="H21" s="140">
        <v>1</v>
      </c>
      <c r="I21" s="140"/>
      <c r="J21" s="140"/>
      <c r="K21" s="140"/>
      <c r="L21" s="140"/>
      <c r="M21" s="140"/>
      <c r="N21" s="140"/>
      <c r="O21" s="140"/>
      <c r="P21" s="140">
        <v>1</v>
      </c>
      <c r="Q21" s="140"/>
      <c r="R21" s="140"/>
      <c r="S21" s="140"/>
      <c r="T21" s="140"/>
      <c r="U21" s="140"/>
      <c r="V21" s="140"/>
      <c r="W21" s="140"/>
      <c r="X21" s="140">
        <v>1</v>
      </c>
      <c r="Y21" s="140"/>
      <c r="Z21" s="140"/>
      <c r="AA21" s="140"/>
      <c r="AB21" s="140"/>
      <c r="AC21" s="130">
        <f t="shared" si="1"/>
        <v>3</v>
      </c>
    </row>
    <row r="22" spans="1:29" x14ac:dyDescent="0.25">
      <c r="A22" s="139" t="s">
        <v>9</v>
      </c>
      <c r="B22" s="140" t="s">
        <v>1590</v>
      </c>
      <c r="C22" s="140" t="s">
        <v>593</v>
      </c>
      <c r="D22" s="140" t="s">
        <v>47</v>
      </c>
      <c r="E22" s="140"/>
      <c r="F22" s="140"/>
      <c r="G22" s="140">
        <v>1</v>
      </c>
      <c r="H22" s="140">
        <v>1</v>
      </c>
      <c r="I22" s="140"/>
      <c r="J22" s="140"/>
      <c r="K22" s="140"/>
      <c r="L22" s="140"/>
      <c r="M22" s="140"/>
      <c r="N22" s="140"/>
      <c r="O22" s="140"/>
      <c r="P22" s="140">
        <v>1</v>
      </c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30">
        <f t="shared" si="1"/>
        <v>3</v>
      </c>
    </row>
    <row r="23" spans="1:29" x14ac:dyDescent="0.25">
      <c r="A23" s="139" t="s">
        <v>9</v>
      </c>
      <c r="B23" s="140" t="s">
        <v>1590</v>
      </c>
      <c r="C23" s="140" t="s">
        <v>594</v>
      </c>
      <c r="D23" s="140" t="s">
        <v>47</v>
      </c>
      <c r="E23" s="140"/>
      <c r="F23" s="140"/>
      <c r="G23" s="140"/>
      <c r="H23" s="140">
        <v>1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>
        <v>1</v>
      </c>
      <c r="U23" s="140">
        <v>1</v>
      </c>
      <c r="V23" s="140">
        <v>1</v>
      </c>
      <c r="W23" s="140"/>
      <c r="X23" s="140"/>
      <c r="Y23" s="140"/>
      <c r="Z23" s="140"/>
      <c r="AA23" s="140"/>
      <c r="AB23" s="140"/>
      <c r="AC23" s="130">
        <f t="shared" si="1"/>
        <v>4</v>
      </c>
    </row>
    <row r="24" spans="1:29" x14ac:dyDescent="0.25">
      <c r="A24" s="139" t="s">
        <v>9</v>
      </c>
      <c r="B24" s="140" t="s">
        <v>1590</v>
      </c>
      <c r="C24" s="140" t="s">
        <v>595</v>
      </c>
      <c r="D24" s="140" t="s">
        <v>47</v>
      </c>
      <c r="E24" s="140"/>
      <c r="F24" s="140"/>
      <c r="G24" s="140"/>
      <c r="H24" s="140">
        <v>1</v>
      </c>
      <c r="I24" s="140">
        <v>1</v>
      </c>
      <c r="J24" s="140"/>
      <c r="K24" s="140"/>
      <c r="L24" s="140"/>
      <c r="M24" s="140"/>
      <c r="N24" s="140"/>
      <c r="O24" s="140"/>
      <c r="P24" s="140">
        <v>1</v>
      </c>
      <c r="Q24" s="140"/>
      <c r="R24" s="140"/>
      <c r="S24" s="140"/>
      <c r="T24" s="140"/>
      <c r="U24" s="140">
        <v>1</v>
      </c>
      <c r="V24" s="140">
        <v>1</v>
      </c>
      <c r="W24" s="140"/>
      <c r="X24" s="140"/>
      <c r="Y24" s="140"/>
      <c r="Z24" s="140"/>
      <c r="AA24" s="140"/>
      <c r="AB24" s="140"/>
      <c r="AC24" s="130">
        <f t="shared" si="1"/>
        <v>5</v>
      </c>
    </row>
    <row r="25" spans="1:29" x14ac:dyDescent="0.25">
      <c r="A25" s="139" t="s">
        <v>9</v>
      </c>
      <c r="B25" s="140" t="s">
        <v>1590</v>
      </c>
      <c r="C25" s="140" t="s">
        <v>596</v>
      </c>
      <c r="D25" s="140" t="s">
        <v>47</v>
      </c>
      <c r="E25" s="140"/>
      <c r="F25" s="140"/>
      <c r="G25" s="140"/>
      <c r="H25" s="140"/>
      <c r="I25" s="140"/>
      <c r="J25" s="140"/>
      <c r="K25" s="140"/>
      <c r="L25" s="140"/>
      <c r="M25" s="140">
        <v>1</v>
      </c>
      <c r="N25" s="140"/>
      <c r="O25" s="140"/>
      <c r="P25" s="140"/>
      <c r="Q25" s="140"/>
      <c r="R25" s="140"/>
      <c r="S25" s="140"/>
      <c r="T25" s="140"/>
      <c r="U25" s="140"/>
      <c r="V25" s="140">
        <v>1</v>
      </c>
      <c r="W25" s="140"/>
      <c r="X25" s="140"/>
      <c r="Y25" s="140"/>
      <c r="Z25" s="140"/>
      <c r="AA25" s="140"/>
      <c r="AB25" s="140"/>
      <c r="AC25" s="130">
        <f t="shared" si="1"/>
        <v>2</v>
      </c>
    </row>
    <row r="26" spans="1:29" x14ac:dyDescent="0.25">
      <c r="A26" s="139" t="s">
        <v>9</v>
      </c>
      <c r="B26" s="140" t="s">
        <v>1590</v>
      </c>
      <c r="C26" s="140" t="s">
        <v>597</v>
      </c>
      <c r="D26" s="140" t="s">
        <v>47</v>
      </c>
      <c r="E26" s="140"/>
      <c r="F26" s="140"/>
      <c r="G26" s="140">
        <v>1</v>
      </c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>
        <v>1</v>
      </c>
      <c r="Y26" s="140"/>
      <c r="Z26" s="140"/>
      <c r="AA26" s="140"/>
      <c r="AB26" s="140"/>
      <c r="AC26" s="130">
        <f t="shared" si="1"/>
        <v>2</v>
      </c>
    </row>
    <row r="27" spans="1:29" x14ac:dyDescent="0.25">
      <c r="A27" s="139" t="s">
        <v>9</v>
      </c>
      <c r="B27" s="140" t="s">
        <v>1590</v>
      </c>
      <c r="C27" s="140" t="s">
        <v>598</v>
      </c>
      <c r="D27" s="140" t="s">
        <v>47</v>
      </c>
      <c r="E27" s="140"/>
      <c r="F27" s="140"/>
      <c r="G27" s="140"/>
      <c r="H27" s="140">
        <v>1</v>
      </c>
      <c r="I27" s="140"/>
      <c r="J27" s="140"/>
      <c r="K27" s="140"/>
      <c r="L27" s="140"/>
      <c r="M27" s="140">
        <v>1</v>
      </c>
      <c r="N27" s="140"/>
      <c r="O27" s="140"/>
      <c r="P27" s="140"/>
      <c r="Q27" s="140"/>
      <c r="R27" s="140"/>
      <c r="S27" s="140"/>
      <c r="T27" s="140">
        <v>1</v>
      </c>
      <c r="U27" s="140"/>
      <c r="V27" s="140">
        <v>1</v>
      </c>
      <c r="W27" s="140"/>
      <c r="X27" s="140">
        <v>1</v>
      </c>
      <c r="Y27" s="140"/>
      <c r="Z27" s="140"/>
      <c r="AA27" s="140"/>
      <c r="AB27" s="140"/>
      <c r="AC27" s="130">
        <f t="shared" si="1"/>
        <v>5</v>
      </c>
    </row>
    <row r="28" spans="1:29" x14ac:dyDescent="0.25">
      <c r="A28" s="139" t="s">
        <v>9</v>
      </c>
      <c r="B28" s="140" t="s">
        <v>1590</v>
      </c>
      <c r="C28" s="140" t="s">
        <v>600</v>
      </c>
      <c r="D28" s="140" t="s">
        <v>47</v>
      </c>
      <c r="E28" s="140"/>
      <c r="F28" s="140"/>
      <c r="G28" s="140"/>
      <c r="H28" s="140"/>
      <c r="I28" s="140"/>
      <c r="J28" s="140"/>
      <c r="K28" s="140"/>
      <c r="L28" s="140"/>
      <c r="M28" s="140">
        <v>1</v>
      </c>
      <c r="N28" s="140"/>
      <c r="O28" s="140"/>
      <c r="P28" s="140"/>
      <c r="Q28" s="140"/>
      <c r="R28" s="140"/>
      <c r="S28" s="140"/>
      <c r="T28" s="140">
        <v>1</v>
      </c>
      <c r="U28" s="140">
        <v>1</v>
      </c>
      <c r="V28" s="140">
        <v>1</v>
      </c>
      <c r="W28" s="140"/>
      <c r="X28" s="140"/>
      <c r="Y28" s="140"/>
      <c r="Z28" s="140"/>
      <c r="AA28" s="140"/>
      <c r="AB28" s="140"/>
      <c r="AC28" s="130">
        <f t="shared" si="1"/>
        <v>4</v>
      </c>
    </row>
    <row r="29" spans="1:29" x14ac:dyDescent="0.25">
      <c r="A29" s="139" t="s">
        <v>9</v>
      </c>
      <c r="B29" s="140" t="s">
        <v>1590</v>
      </c>
      <c r="C29" s="140" t="s">
        <v>602</v>
      </c>
      <c r="D29" s="140" t="s">
        <v>47</v>
      </c>
      <c r="E29" s="140"/>
      <c r="F29" s="140"/>
      <c r="G29" s="140">
        <v>1</v>
      </c>
      <c r="H29" s="140">
        <v>1</v>
      </c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>
        <v>1</v>
      </c>
      <c r="W29" s="140"/>
      <c r="X29" s="140"/>
      <c r="Y29" s="140"/>
      <c r="Z29" s="140"/>
      <c r="AA29" s="140"/>
      <c r="AB29" s="140"/>
      <c r="AC29" s="130">
        <f t="shared" si="1"/>
        <v>3</v>
      </c>
    </row>
    <row r="30" spans="1:29" x14ac:dyDescent="0.25">
      <c r="A30" s="139" t="s">
        <v>9</v>
      </c>
      <c r="B30" s="140" t="s">
        <v>1591</v>
      </c>
      <c r="C30" s="140" t="s">
        <v>586</v>
      </c>
      <c r="D30" s="140" t="s">
        <v>76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>
        <v>1</v>
      </c>
      <c r="X30" s="140"/>
      <c r="Y30" s="140"/>
      <c r="Z30" s="140"/>
      <c r="AA30" s="140"/>
      <c r="AB30" s="140"/>
      <c r="AC30" s="130">
        <f t="shared" si="1"/>
        <v>1</v>
      </c>
    </row>
    <row r="31" spans="1:29" x14ac:dyDescent="0.25">
      <c r="A31" s="139" t="s">
        <v>9</v>
      </c>
      <c r="B31" s="140" t="s">
        <v>1592</v>
      </c>
      <c r="C31" s="140" t="s">
        <v>588</v>
      </c>
      <c r="D31" s="140" t="s">
        <v>0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>
        <v>1</v>
      </c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30">
        <f t="shared" si="1"/>
        <v>1</v>
      </c>
    </row>
    <row r="32" spans="1:29" x14ac:dyDescent="0.25">
      <c r="A32" s="139" t="s">
        <v>9</v>
      </c>
      <c r="B32" s="140" t="s">
        <v>1593</v>
      </c>
      <c r="C32" s="140" t="s">
        <v>603</v>
      </c>
      <c r="D32" s="140" t="s">
        <v>40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>
        <v>1</v>
      </c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30">
        <f t="shared" si="1"/>
        <v>1</v>
      </c>
    </row>
    <row r="33" spans="1:29" x14ac:dyDescent="0.25">
      <c r="A33" s="139" t="s">
        <v>9</v>
      </c>
      <c r="B33" s="140" t="s">
        <v>1593</v>
      </c>
      <c r="C33" s="140" t="s">
        <v>1594</v>
      </c>
      <c r="D33" s="140" t="s">
        <v>40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>
        <v>1</v>
      </c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30">
        <f t="shared" si="1"/>
        <v>1</v>
      </c>
    </row>
    <row r="34" spans="1:29" x14ac:dyDescent="0.25">
      <c r="A34" s="139" t="s">
        <v>9</v>
      </c>
      <c r="B34" s="140" t="s">
        <v>1591</v>
      </c>
      <c r="C34" s="140" t="s">
        <v>583</v>
      </c>
      <c r="D34" s="140" t="s">
        <v>38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>
        <v>1</v>
      </c>
      <c r="Z34" s="140"/>
      <c r="AA34" s="140"/>
      <c r="AB34" s="140"/>
      <c r="AC34" s="130">
        <f t="shared" si="1"/>
        <v>1</v>
      </c>
    </row>
    <row r="35" spans="1:29" x14ac:dyDescent="0.25">
      <c r="A35" s="139" t="s">
        <v>9</v>
      </c>
      <c r="B35" s="140" t="s">
        <v>1592</v>
      </c>
      <c r="C35" s="140" t="s">
        <v>587</v>
      </c>
      <c r="D35" s="140" t="s">
        <v>35</v>
      </c>
      <c r="E35" s="140"/>
      <c r="F35" s="140"/>
      <c r="G35" s="140"/>
      <c r="H35" s="140"/>
      <c r="I35" s="140"/>
      <c r="J35" s="140"/>
      <c r="K35" s="140"/>
      <c r="L35" s="140"/>
      <c r="M35" s="140"/>
      <c r="N35" s="140">
        <v>1</v>
      </c>
      <c r="O35" s="140"/>
      <c r="P35" s="140"/>
      <c r="Q35" s="140"/>
      <c r="R35" s="140">
        <v>1</v>
      </c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30">
        <f t="shared" si="1"/>
        <v>2</v>
      </c>
    </row>
    <row r="36" spans="1:29" x14ac:dyDescent="0.25">
      <c r="A36" s="139" t="s">
        <v>9</v>
      </c>
      <c r="B36" s="140" t="s">
        <v>1591</v>
      </c>
      <c r="C36" s="140" t="s">
        <v>584</v>
      </c>
      <c r="D36" s="140" t="s">
        <v>44</v>
      </c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>
        <v>1</v>
      </c>
      <c r="W36" s="140"/>
      <c r="X36" s="140"/>
      <c r="Y36" s="140"/>
      <c r="Z36" s="140"/>
      <c r="AA36" s="140"/>
      <c r="AB36" s="140"/>
      <c r="AC36" s="130">
        <f t="shared" si="1"/>
        <v>1</v>
      </c>
    </row>
    <row r="37" spans="1:29" x14ac:dyDescent="0.25">
      <c r="A37" s="139" t="s">
        <v>9</v>
      </c>
      <c r="B37" s="140" t="s">
        <v>1591</v>
      </c>
      <c r="C37" s="140" t="s">
        <v>582</v>
      </c>
      <c r="D37" s="140" t="s">
        <v>43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>
        <v>1</v>
      </c>
      <c r="V37" s="140"/>
      <c r="W37" s="140"/>
      <c r="X37" s="140">
        <v>1</v>
      </c>
      <c r="Y37" s="140"/>
      <c r="Z37" s="140"/>
      <c r="AA37" s="140"/>
      <c r="AB37" s="140"/>
      <c r="AC37" s="130">
        <f t="shared" si="1"/>
        <v>2</v>
      </c>
    </row>
    <row r="38" spans="1:29" x14ac:dyDescent="0.25">
      <c r="A38" s="139" t="s">
        <v>9</v>
      </c>
      <c r="B38" s="140" t="s">
        <v>1591</v>
      </c>
      <c r="C38" s="140" t="s">
        <v>585</v>
      </c>
      <c r="D38" s="140" t="s">
        <v>43</v>
      </c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>
        <v>1</v>
      </c>
      <c r="V38" s="140"/>
      <c r="W38" s="140"/>
      <c r="X38" s="140"/>
      <c r="Y38" s="140"/>
      <c r="Z38" s="140"/>
      <c r="AA38" s="140"/>
      <c r="AB38" s="140"/>
      <c r="AC38" s="130">
        <f t="shared" si="1"/>
        <v>1</v>
      </c>
    </row>
    <row r="39" spans="1:29" x14ac:dyDescent="0.25">
      <c r="A39" s="139" t="s">
        <v>9</v>
      </c>
      <c r="B39" s="140" t="s">
        <v>1590</v>
      </c>
      <c r="C39" s="140" t="s">
        <v>591</v>
      </c>
      <c r="D39" s="140" t="s">
        <v>46</v>
      </c>
      <c r="E39" s="140"/>
      <c r="F39" s="140"/>
      <c r="G39" s="140"/>
      <c r="H39" s="140">
        <v>1</v>
      </c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>
        <v>1</v>
      </c>
      <c r="Y39" s="140"/>
      <c r="Z39" s="140"/>
      <c r="AA39" s="140"/>
      <c r="AB39" s="140"/>
      <c r="AC39" s="130">
        <f t="shared" si="1"/>
        <v>2</v>
      </c>
    </row>
    <row r="40" spans="1:29" x14ac:dyDescent="0.25">
      <c r="A40" s="139" t="s">
        <v>9</v>
      </c>
      <c r="B40" s="140" t="s">
        <v>1590</v>
      </c>
      <c r="C40" s="140" t="s">
        <v>599</v>
      </c>
      <c r="D40" s="140" t="s">
        <v>46</v>
      </c>
      <c r="E40" s="140"/>
      <c r="F40" s="140"/>
      <c r="G40" s="140"/>
      <c r="H40" s="140">
        <v>1</v>
      </c>
      <c r="I40" s="140"/>
      <c r="J40" s="140"/>
      <c r="K40" s="140">
        <v>1</v>
      </c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30">
        <f t="shared" si="1"/>
        <v>2</v>
      </c>
    </row>
    <row r="41" spans="1:29" x14ac:dyDescent="0.25">
      <c r="A41" s="139" t="s">
        <v>9</v>
      </c>
      <c r="B41" s="140" t="s">
        <v>1590</v>
      </c>
      <c r="C41" s="140" t="s">
        <v>601</v>
      </c>
      <c r="D41" s="140" t="s">
        <v>46</v>
      </c>
      <c r="E41" s="140"/>
      <c r="F41" s="140"/>
      <c r="G41" s="140"/>
      <c r="H41" s="140">
        <v>1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>
        <v>1</v>
      </c>
      <c r="Y41" s="140"/>
      <c r="Z41" s="140"/>
      <c r="AA41" s="140"/>
      <c r="AB41" s="140"/>
      <c r="AC41" s="130">
        <f t="shared" si="1"/>
        <v>2</v>
      </c>
    </row>
    <row r="42" spans="1:29" x14ac:dyDescent="0.25">
      <c r="A42" s="139" t="s">
        <v>10</v>
      </c>
      <c r="B42" s="140" t="s">
        <v>1595</v>
      </c>
      <c r="C42" s="140" t="s">
        <v>606</v>
      </c>
      <c r="D42" s="140" t="s">
        <v>47</v>
      </c>
      <c r="E42" s="140">
        <v>1</v>
      </c>
      <c r="F42" s="140"/>
      <c r="G42" s="140"/>
      <c r="H42" s="140">
        <v>1</v>
      </c>
      <c r="I42" s="140"/>
      <c r="J42" s="140"/>
      <c r="K42" s="140"/>
      <c r="L42" s="140"/>
      <c r="M42" s="140"/>
      <c r="N42" s="140"/>
      <c r="O42" s="140"/>
      <c r="P42" s="140">
        <v>1</v>
      </c>
      <c r="Q42" s="140"/>
      <c r="R42" s="140"/>
      <c r="S42" s="140"/>
      <c r="T42" s="140"/>
      <c r="U42" s="140">
        <v>1</v>
      </c>
      <c r="V42" s="140"/>
      <c r="W42" s="140"/>
      <c r="X42" s="140">
        <v>1</v>
      </c>
      <c r="Y42" s="140"/>
      <c r="Z42" s="140"/>
      <c r="AA42" s="140"/>
      <c r="AB42" s="140"/>
      <c r="AC42" s="130">
        <f t="shared" si="1"/>
        <v>5</v>
      </c>
    </row>
    <row r="43" spans="1:29" x14ac:dyDescent="0.25">
      <c r="A43" s="139" t="s">
        <v>10</v>
      </c>
      <c r="B43" s="140" t="s">
        <v>1595</v>
      </c>
      <c r="C43" s="140" t="s">
        <v>607</v>
      </c>
      <c r="D43" s="140" t="s">
        <v>47</v>
      </c>
      <c r="E43" s="140">
        <v>1</v>
      </c>
      <c r="F43" s="140"/>
      <c r="G43" s="140">
        <v>1</v>
      </c>
      <c r="H43" s="140">
        <v>1</v>
      </c>
      <c r="I43" s="140">
        <v>1</v>
      </c>
      <c r="J43" s="140"/>
      <c r="K43" s="140"/>
      <c r="L43" s="140"/>
      <c r="M43" s="140"/>
      <c r="N43" s="140"/>
      <c r="O43" s="140"/>
      <c r="P43" s="140">
        <v>1</v>
      </c>
      <c r="Q43" s="140"/>
      <c r="R43" s="140"/>
      <c r="S43" s="140"/>
      <c r="T43" s="140"/>
      <c r="U43" s="140">
        <v>1</v>
      </c>
      <c r="V43" s="140"/>
      <c r="W43" s="140"/>
      <c r="X43" s="140"/>
      <c r="Y43" s="140"/>
      <c r="Z43" s="140"/>
      <c r="AA43" s="140"/>
      <c r="AB43" s="140"/>
      <c r="AC43" s="130">
        <f t="shared" si="1"/>
        <v>6</v>
      </c>
    </row>
    <row r="44" spans="1:29" x14ac:dyDescent="0.25">
      <c r="A44" s="139" t="s">
        <v>10</v>
      </c>
      <c r="B44" s="140" t="s">
        <v>1595</v>
      </c>
      <c r="C44" s="140" t="s">
        <v>608</v>
      </c>
      <c r="D44" s="140" t="s">
        <v>47</v>
      </c>
      <c r="E44" s="140">
        <v>1</v>
      </c>
      <c r="F44" s="140"/>
      <c r="G44" s="140"/>
      <c r="H44" s="140">
        <v>1</v>
      </c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>
        <v>1</v>
      </c>
      <c r="V44" s="140"/>
      <c r="W44" s="140"/>
      <c r="X44" s="140"/>
      <c r="Y44" s="140"/>
      <c r="Z44" s="140"/>
      <c r="AA44" s="140"/>
      <c r="AB44" s="140"/>
      <c r="AC44" s="130">
        <f t="shared" si="1"/>
        <v>3</v>
      </c>
    </row>
    <row r="45" spans="1:29" x14ac:dyDescent="0.25">
      <c r="A45" s="139" t="s">
        <v>10</v>
      </c>
      <c r="B45" s="140" t="s">
        <v>1595</v>
      </c>
      <c r="C45" s="140" t="s">
        <v>609</v>
      </c>
      <c r="D45" s="140" t="s">
        <v>47</v>
      </c>
      <c r="E45" s="140">
        <v>1</v>
      </c>
      <c r="F45" s="140"/>
      <c r="G45" s="140">
        <v>1</v>
      </c>
      <c r="H45" s="140">
        <v>1</v>
      </c>
      <c r="I45" s="140"/>
      <c r="J45" s="140"/>
      <c r="K45" s="140"/>
      <c r="L45" s="140"/>
      <c r="M45" s="140"/>
      <c r="N45" s="140">
        <v>1</v>
      </c>
      <c r="O45" s="140"/>
      <c r="P45" s="140"/>
      <c r="Q45" s="140"/>
      <c r="R45" s="140"/>
      <c r="S45" s="140">
        <v>1</v>
      </c>
      <c r="T45" s="140"/>
      <c r="U45" s="140">
        <v>1</v>
      </c>
      <c r="V45" s="140"/>
      <c r="W45" s="140"/>
      <c r="X45" s="140">
        <v>1</v>
      </c>
      <c r="Y45" s="140"/>
      <c r="Z45" s="140"/>
      <c r="AA45" s="140"/>
      <c r="AB45" s="140"/>
      <c r="AC45" s="130">
        <f t="shared" si="1"/>
        <v>7</v>
      </c>
    </row>
    <row r="46" spans="1:29" x14ac:dyDescent="0.25">
      <c r="A46" s="139" t="s">
        <v>10</v>
      </c>
      <c r="B46" s="140" t="s">
        <v>1595</v>
      </c>
      <c r="C46" s="140" t="s">
        <v>610</v>
      </c>
      <c r="D46" s="140" t="s">
        <v>47</v>
      </c>
      <c r="E46" s="140">
        <v>1</v>
      </c>
      <c r="F46" s="140"/>
      <c r="G46" s="140"/>
      <c r="H46" s="140">
        <v>1</v>
      </c>
      <c r="I46" s="140"/>
      <c r="J46" s="140"/>
      <c r="K46" s="140">
        <v>1</v>
      </c>
      <c r="L46" s="140"/>
      <c r="M46" s="140"/>
      <c r="N46" s="140"/>
      <c r="O46" s="140"/>
      <c r="P46" s="140"/>
      <c r="Q46" s="140"/>
      <c r="R46" s="140"/>
      <c r="S46" s="140"/>
      <c r="T46" s="140"/>
      <c r="U46" s="140">
        <v>1</v>
      </c>
      <c r="V46" s="140"/>
      <c r="W46" s="140"/>
      <c r="X46" s="140">
        <v>1</v>
      </c>
      <c r="Y46" s="140"/>
      <c r="Z46" s="140"/>
      <c r="AA46" s="140"/>
      <c r="AB46" s="140"/>
      <c r="AC46" s="130">
        <f t="shared" si="1"/>
        <v>5</v>
      </c>
    </row>
    <row r="47" spans="1:29" x14ac:dyDescent="0.25">
      <c r="A47" s="139" t="s">
        <v>10</v>
      </c>
      <c r="B47" s="140" t="s">
        <v>1595</v>
      </c>
      <c r="C47" s="140" t="s">
        <v>611</v>
      </c>
      <c r="D47" s="140" t="s">
        <v>47</v>
      </c>
      <c r="E47" s="140">
        <v>1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>
        <v>1</v>
      </c>
      <c r="Q47" s="140"/>
      <c r="R47" s="140"/>
      <c r="S47" s="140"/>
      <c r="T47" s="140"/>
      <c r="U47" s="140">
        <v>1</v>
      </c>
      <c r="V47" s="140">
        <v>1</v>
      </c>
      <c r="W47" s="140"/>
      <c r="X47" s="140">
        <v>1</v>
      </c>
      <c r="Y47" s="140"/>
      <c r="Z47" s="140"/>
      <c r="AA47" s="140"/>
      <c r="AB47" s="140"/>
      <c r="AC47" s="130">
        <f t="shared" si="1"/>
        <v>5</v>
      </c>
    </row>
    <row r="48" spans="1:29" x14ac:dyDescent="0.25">
      <c r="A48" s="139" t="s">
        <v>10</v>
      </c>
      <c r="B48" s="140" t="s">
        <v>1595</v>
      </c>
      <c r="C48" s="140" t="s">
        <v>613</v>
      </c>
      <c r="D48" s="140" t="s">
        <v>47</v>
      </c>
      <c r="E48" s="140">
        <v>1</v>
      </c>
      <c r="F48" s="140"/>
      <c r="G48" s="140"/>
      <c r="H48" s="140">
        <v>1</v>
      </c>
      <c r="I48" s="140"/>
      <c r="J48" s="140"/>
      <c r="K48" s="140"/>
      <c r="L48" s="140"/>
      <c r="M48" s="140"/>
      <c r="N48" s="140"/>
      <c r="O48" s="140"/>
      <c r="P48" s="140">
        <v>1</v>
      </c>
      <c r="Q48" s="140"/>
      <c r="R48" s="140"/>
      <c r="S48" s="140"/>
      <c r="T48" s="140"/>
      <c r="U48" s="140">
        <v>1</v>
      </c>
      <c r="V48" s="140"/>
      <c r="W48" s="140"/>
      <c r="X48" s="140">
        <v>1</v>
      </c>
      <c r="Y48" s="140"/>
      <c r="Z48" s="140"/>
      <c r="AA48" s="140"/>
      <c r="AB48" s="140"/>
      <c r="AC48" s="130">
        <f t="shared" si="1"/>
        <v>5</v>
      </c>
    </row>
    <row r="49" spans="1:29" x14ac:dyDescent="0.25">
      <c r="A49" s="139" t="s">
        <v>10</v>
      </c>
      <c r="B49" s="140" t="s">
        <v>1595</v>
      </c>
      <c r="C49" s="140" t="s">
        <v>614</v>
      </c>
      <c r="D49" s="140" t="s">
        <v>47</v>
      </c>
      <c r="E49" s="140">
        <v>1</v>
      </c>
      <c r="F49" s="140"/>
      <c r="G49" s="140"/>
      <c r="H49" s="140">
        <v>1</v>
      </c>
      <c r="I49" s="140"/>
      <c r="J49" s="140"/>
      <c r="K49" s="140"/>
      <c r="L49" s="140"/>
      <c r="M49" s="140"/>
      <c r="N49" s="140"/>
      <c r="O49" s="140"/>
      <c r="P49" s="140">
        <v>1</v>
      </c>
      <c r="Q49" s="140"/>
      <c r="R49" s="140"/>
      <c r="S49" s="140"/>
      <c r="T49" s="140"/>
      <c r="U49" s="140"/>
      <c r="V49" s="140"/>
      <c r="W49" s="140"/>
      <c r="X49" s="140">
        <v>1</v>
      </c>
      <c r="Y49" s="140"/>
      <c r="Z49" s="140"/>
      <c r="AA49" s="140"/>
      <c r="AB49" s="140"/>
      <c r="AC49" s="130">
        <f t="shared" si="1"/>
        <v>4</v>
      </c>
    </row>
    <row r="50" spans="1:29" x14ac:dyDescent="0.25">
      <c r="A50" s="139" t="s">
        <v>10</v>
      </c>
      <c r="B50" s="140" t="s">
        <v>1595</v>
      </c>
      <c r="C50" s="140" t="s">
        <v>615</v>
      </c>
      <c r="D50" s="140" t="s">
        <v>47</v>
      </c>
      <c r="E50" s="140">
        <v>1</v>
      </c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30">
        <f t="shared" si="1"/>
        <v>1</v>
      </c>
    </row>
    <row r="51" spans="1:29" x14ac:dyDescent="0.25">
      <c r="A51" s="139" t="s">
        <v>10</v>
      </c>
      <c r="B51" s="140" t="s">
        <v>1595</v>
      </c>
      <c r="C51" s="140" t="s">
        <v>616</v>
      </c>
      <c r="D51" s="140" t="s">
        <v>47</v>
      </c>
      <c r="E51" s="140">
        <v>1</v>
      </c>
      <c r="F51" s="140"/>
      <c r="G51" s="140">
        <v>1</v>
      </c>
      <c r="H51" s="140">
        <v>1</v>
      </c>
      <c r="I51" s="140"/>
      <c r="J51" s="140"/>
      <c r="K51" s="140"/>
      <c r="L51" s="140">
        <v>1</v>
      </c>
      <c r="M51" s="140"/>
      <c r="N51" s="140"/>
      <c r="O51" s="140"/>
      <c r="P51" s="140"/>
      <c r="Q51" s="140"/>
      <c r="R51" s="140"/>
      <c r="S51" s="140"/>
      <c r="T51" s="140"/>
      <c r="U51" s="140">
        <v>1</v>
      </c>
      <c r="V51" s="140"/>
      <c r="W51" s="140"/>
      <c r="X51" s="140"/>
      <c r="Y51" s="140"/>
      <c r="Z51" s="140"/>
      <c r="AA51" s="140"/>
      <c r="AB51" s="140"/>
      <c r="AC51" s="130">
        <f t="shared" si="1"/>
        <v>5</v>
      </c>
    </row>
    <row r="52" spans="1:29" x14ac:dyDescent="0.25">
      <c r="A52" s="139" t="s">
        <v>10</v>
      </c>
      <c r="B52" s="140" t="s">
        <v>1595</v>
      </c>
      <c r="C52" s="140" t="s">
        <v>617</v>
      </c>
      <c r="D52" s="140" t="s">
        <v>47</v>
      </c>
      <c r="E52" s="140">
        <v>1</v>
      </c>
      <c r="F52" s="140"/>
      <c r="G52" s="140"/>
      <c r="H52" s="140">
        <v>1</v>
      </c>
      <c r="I52" s="140"/>
      <c r="J52" s="140">
        <v>1</v>
      </c>
      <c r="K52" s="140"/>
      <c r="L52" s="140"/>
      <c r="M52" s="140"/>
      <c r="N52" s="140"/>
      <c r="O52" s="140"/>
      <c r="P52" s="140">
        <v>1</v>
      </c>
      <c r="Q52" s="140"/>
      <c r="R52" s="140"/>
      <c r="S52" s="140"/>
      <c r="T52" s="140"/>
      <c r="U52" s="140">
        <v>1</v>
      </c>
      <c r="V52" s="140"/>
      <c r="W52" s="140"/>
      <c r="X52" s="140">
        <v>1</v>
      </c>
      <c r="Y52" s="140"/>
      <c r="Z52" s="140"/>
      <c r="AA52" s="140"/>
      <c r="AB52" s="140"/>
      <c r="AC52" s="130">
        <f t="shared" si="1"/>
        <v>6</v>
      </c>
    </row>
    <row r="53" spans="1:29" x14ac:dyDescent="0.25">
      <c r="A53" s="139" t="s">
        <v>10</v>
      </c>
      <c r="B53" s="140" t="s">
        <v>1595</v>
      </c>
      <c r="C53" s="140" t="s">
        <v>619</v>
      </c>
      <c r="D53" s="140" t="s">
        <v>47</v>
      </c>
      <c r="E53" s="140">
        <v>1</v>
      </c>
      <c r="F53" s="140"/>
      <c r="G53" s="140"/>
      <c r="H53" s="140"/>
      <c r="I53" s="140"/>
      <c r="J53" s="140"/>
      <c r="K53" s="140"/>
      <c r="L53" s="140"/>
      <c r="M53" s="140"/>
      <c r="N53" s="140">
        <v>1</v>
      </c>
      <c r="O53" s="140"/>
      <c r="P53" s="140"/>
      <c r="Q53" s="140"/>
      <c r="R53" s="140"/>
      <c r="S53" s="140">
        <v>1</v>
      </c>
      <c r="T53" s="140"/>
      <c r="U53" s="140"/>
      <c r="V53" s="140"/>
      <c r="W53" s="140"/>
      <c r="X53" s="140"/>
      <c r="Y53" s="140"/>
      <c r="Z53" s="140"/>
      <c r="AA53" s="140"/>
      <c r="AB53" s="140"/>
      <c r="AC53" s="130">
        <f t="shared" si="1"/>
        <v>3</v>
      </c>
    </row>
    <row r="54" spans="1:29" x14ac:dyDescent="0.25">
      <c r="A54" s="139" t="s">
        <v>10</v>
      </c>
      <c r="B54" s="140" t="s">
        <v>1596</v>
      </c>
      <c r="C54" s="140" t="s">
        <v>604</v>
      </c>
      <c r="D54" s="140" t="s">
        <v>35</v>
      </c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>
        <v>1</v>
      </c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30">
        <f t="shared" si="1"/>
        <v>1</v>
      </c>
    </row>
    <row r="55" spans="1:29" x14ac:dyDescent="0.25">
      <c r="A55" s="139" t="s">
        <v>10</v>
      </c>
      <c r="B55" s="140" t="s">
        <v>1595</v>
      </c>
      <c r="C55" s="140" t="s">
        <v>605</v>
      </c>
      <c r="D55" s="140" t="s">
        <v>46</v>
      </c>
      <c r="E55" s="140">
        <v>1</v>
      </c>
      <c r="F55" s="140"/>
      <c r="G55" s="140"/>
      <c r="H55" s="140">
        <v>1</v>
      </c>
      <c r="I55" s="140"/>
      <c r="J55" s="140"/>
      <c r="K55" s="140"/>
      <c r="L55" s="140"/>
      <c r="M55" s="140"/>
      <c r="N55" s="140"/>
      <c r="O55" s="140"/>
      <c r="P55" s="140">
        <v>1</v>
      </c>
      <c r="Q55" s="140"/>
      <c r="R55" s="140"/>
      <c r="S55" s="140"/>
      <c r="T55" s="140"/>
      <c r="U55" s="140">
        <v>1</v>
      </c>
      <c r="V55" s="140"/>
      <c r="W55" s="140"/>
      <c r="X55" s="140">
        <v>1</v>
      </c>
      <c r="Y55" s="140"/>
      <c r="Z55" s="140"/>
      <c r="AA55" s="140"/>
      <c r="AB55" s="140"/>
      <c r="AC55" s="130">
        <f t="shared" si="1"/>
        <v>5</v>
      </c>
    </row>
    <row r="56" spans="1:29" x14ac:dyDescent="0.25">
      <c r="A56" s="139" t="s">
        <v>10</v>
      </c>
      <c r="B56" s="140" t="s">
        <v>1595</v>
      </c>
      <c r="C56" s="140" t="s">
        <v>612</v>
      </c>
      <c r="D56" s="140" t="s">
        <v>46</v>
      </c>
      <c r="E56" s="140">
        <v>1</v>
      </c>
      <c r="F56" s="140"/>
      <c r="G56" s="140"/>
      <c r="H56" s="140">
        <v>1</v>
      </c>
      <c r="I56" s="140"/>
      <c r="J56" s="140"/>
      <c r="K56" s="140"/>
      <c r="L56" s="140"/>
      <c r="M56" s="140"/>
      <c r="N56" s="140"/>
      <c r="O56" s="140"/>
      <c r="P56" s="140">
        <v>1</v>
      </c>
      <c r="Q56" s="140"/>
      <c r="R56" s="140"/>
      <c r="S56" s="140"/>
      <c r="T56" s="140">
        <v>1</v>
      </c>
      <c r="U56" s="140"/>
      <c r="V56" s="140"/>
      <c r="W56" s="140"/>
      <c r="X56" s="140"/>
      <c r="Y56" s="140"/>
      <c r="Z56" s="140"/>
      <c r="AA56" s="140"/>
      <c r="AB56" s="140"/>
      <c r="AC56" s="130">
        <f t="shared" si="1"/>
        <v>4</v>
      </c>
    </row>
    <row r="57" spans="1:29" x14ac:dyDescent="0.25">
      <c r="A57" s="139" t="s">
        <v>10</v>
      </c>
      <c r="B57" s="140" t="s">
        <v>1595</v>
      </c>
      <c r="C57" s="140" t="s">
        <v>618</v>
      </c>
      <c r="D57" s="140" t="s">
        <v>46</v>
      </c>
      <c r="E57" s="140">
        <v>1</v>
      </c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>
        <v>1</v>
      </c>
      <c r="Q57" s="140"/>
      <c r="R57" s="140"/>
      <c r="S57" s="140"/>
      <c r="T57" s="140"/>
      <c r="U57" s="140">
        <v>1</v>
      </c>
      <c r="V57" s="140"/>
      <c r="W57" s="140"/>
      <c r="X57" s="140">
        <v>1</v>
      </c>
      <c r="Y57" s="140"/>
      <c r="Z57" s="140"/>
      <c r="AA57" s="140"/>
      <c r="AB57" s="140"/>
      <c r="AC57" s="130">
        <f t="shared" si="1"/>
        <v>4</v>
      </c>
    </row>
    <row r="58" spans="1:29" x14ac:dyDescent="0.25">
      <c r="A58" s="139" t="s">
        <v>11</v>
      </c>
      <c r="B58" s="140" t="s">
        <v>1597</v>
      </c>
      <c r="C58" s="140" t="s">
        <v>625</v>
      </c>
      <c r="D58" s="140" t="s">
        <v>47</v>
      </c>
      <c r="E58" s="140"/>
      <c r="F58" s="140"/>
      <c r="G58" s="140"/>
      <c r="H58" s="140">
        <v>1</v>
      </c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>
        <v>1</v>
      </c>
      <c r="V58" s="140"/>
      <c r="W58" s="140"/>
      <c r="X58" s="140">
        <v>1</v>
      </c>
      <c r="Y58" s="140"/>
      <c r="Z58" s="140"/>
      <c r="AA58" s="140"/>
      <c r="AB58" s="140"/>
      <c r="AC58" s="130">
        <f t="shared" si="1"/>
        <v>3</v>
      </c>
    </row>
    <row r="59" spans="1:29" x14ac:dyDescent="0.25">
      <c r="A59" s="139" t="s">
        <v>11</v>
      </c>
      <c r="B59" s="140" t="s">
        <v>1597</v>
      </c>
      <c r="C59" s="140" t="s">
        <v>626</v>
      </c>
      <c r="D59" s="140" t="s">
        <v>47</v>
      </c>
      <c r="E59" s="140"/>
      <c r="F59" s="140"/>
      <c r="G59" s="140"/>
      <c r="H59" s="140">
        <v>1</v>
      </c>
      <c r="I59" s="140"/>
      <c r="J59" s="140"/>
      <c r="K59" s="140"/>
      <c r="L59" s="140"/>
      <c r="M59" s="140">
        <v>1</v>
      </c>
      <c r="N59" s="140"/>
      <c r="O59" s="140"/>
      <c r="P59" s="140"/>
      <c r="Q59" s="140"/>
      <c r="R59" s="140"/>
      <c r="S59" s="140"/>
      <c r="T59" s="140"/>
      <c r="U59" s="140">
        <v>1</v>
      </c>
      <c r="V59" s="140"/>
      <c r="W59" s="140"/>
      <c r="X59" s="140"/>
      <c r="Y59" s="140"/>
      <c r="Z59" s="140"/>
      <c r="AA59" s="140"/>
      <c r="AB59" s="140"/>
      <c r="AC59" s="130">
        <f t="shared" si="1"/>
        <v>3</v>
      </c>
    </row>
    <row r="60" spans="1:29" x14ac:dyDescent="0.25">
      <c r="A60" s="139" t="s">
        <v>11</v>
      </c>
      <c r="B60" s="140" t="s">
        <v>1597</v>
      </c>
      <c r="C60" s="140" t="s">
        <v>628</v>
      </c>
      <c r="D60" s="140" t="s">
        <v>47</v>
      </c>
      <c r="E60" s="140"/>
      <c r="F60" s="140"/>
      <c r="G60" s="140">
        <v>1</v>
      </c>
      <c r="H60" s="140">
        <v>1</v>
      </c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>
        <v>1</v>
      </c>
      <c r="V60" s="140"/>
      <c r="W60" s="140"/>
      <c r="X60" s="140"/>
      <c r="Y60" s="140"/>
      <c r="Z60" s="140"/>
      <c r="AA60" s="140"/>
      <c r="AB60" s="140"/>
      <c r="AC60" s="130">
        <f t="shared" si="1"/>
        <v>3</v>
      </c>
    </row>
    <row r="61" spans="1:29" x14ac:dyDescent="0.25">
      <c r="A61" s="139" t="s">
        <v>11</v>
      </c>
      <c r="B61" s="140" t="s">
        <v>1597</v>
      </c>
      <c r="C61" s="140" t="s">
        <v>630</v>
      </c>
      <c r="D61" s="140" t="s">
        <v>47</v>
      </c>
      <c r="E61" s="140"/>
      <c r="F61" s="140"/>
      <c r="G61" s="140"/>
      <c r="H61" s="140"/>
      <c r="I61" s="140">
        <v>1</v>
      </c>
      <c r="J61" s="140"/>
      <c r="K61" s="140"/>
      <c r="L61" s="140"/>
      <c r="M61" s="140">
        <v>1</v>
      </c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30">
        <f t="shared" si="1"/>
        <v>2</v>
      </c>
    </row>
    <row r="62" spans="1:29" x14ac:dyDescent="0.25">
      <c r="A62" s="139" t="s">
        <v>11</v>
      </c>
      <c r="B62" s="140" t="s">
        <v>1597</v>
      </c>
      <c r="C62" s="140" t="s">
        <v>632</v>
      </c>
      <c r="D62" s="140" t="s">
        <v>47</v>
      </c>
      <c r="E62" s="140"/>
      <c r="F62" s="140"/>
      <c r="G62" s="140"/>
      <c r="H62" s="140">
        <v>1</v>
      </c>
      <c r="I62" s="140"/>
      <c r="J62" s="140"/>
      <c r="K62" s="140"/>
      <c r="L62" s="140">
        <v>1</v>
      </c>
      <c r="M62" s="140"/>
      <c r="N62" s="140"/>
      <c r="O62" s="140"/>
      <c r="P62" s="140"/>
      <c r="Q62" s="140"/>
      <c r="R62" s="140"/>
      <c r="S62" s="140"/>
      <c r="T62" s="140"/>
      <c r="U62" s="140">
        <v>1</v>
      </c>
      <c r="V62" s="140"/>
      <c r="W62" s="140"/>
      <c r="X62" s="140">
        <v>1</v>
      </c>
      <c r="Y62" s="140"/>
      <c r="Z62" s="140"/>
      <c r="AA62" s="140"/>
      <c r="AB62" s="140"/>
      <c r="AC62" s="130">
        <f t="shared" si="1"/>
        <v>4</v>
      </c>
    </row>
    <row r="63" spans="1:29" x14ac:dyDescent="0.25">
      <c r="A63" s="139" t="s">
        <v>11</v>
      </c>
      <c r="B63" s="140" t="s">
        <v>1597</v>
      </c>
      <c r="C63" s="140" t="s">
        <v>633</v>
      </c>
      <c r="D63" s="140" t="s">
        <v>47</v>
      </c>
      <c r="E63" s="140"/>
      <c r="F63" s="140"/>
      <c r="G63" s="140">
        <v>1</v>
      </c>
      <c r="H63" s="140">
        <v>1</v>
      </c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>
        <v>1</v>
      </c>
      <c r="V63" s="140"/>
      <c r="W63" s="140"/>
      <c r="X63" s="140">
        <v>1</v>
      </c>
      <c r="Y63" s="140"/>
      <c r="Z63" s="140"/>
      <c r="AA63" s="140"/>
      <c r="AB63" s="140"/>
      <c r="AC63" s="130">
        <f t="shared" si="1"/>
        <v>4</v>
      </c>
    </row>
    <row r="64" spans="1:29" x14ac:dyDescent="0.25">
      <c r="A64" s="139" t="s">
        <v>11</v>
      </c>
      <c r="B64" s="140" t="s">
        <v>1597</v>
      </c>
      <c r="C64" s="140" t="s">
        <v>634</v>
      </c>
      <c r="D64" s="140" t="s">
        <v>47</v>
      </c>
      <c r="E64" s="140"/>
      <c r="F64" s="140"/>
      <c r="G64" s="140">
        <v>1</v>
      </c>
      <c r="H64" s="140"/>
      <c r="I64" s="140"/>
      <c r="J64" s="140">
        <v>1</v>
      </c>
      <c r="K64" s="140"/>
      <c r="L64" s="140"/>
      <c r="M64" s="140">
        <v>1</v>
      </c>
      <c r="N64" s="140"/>
      <c r="O64" s="140"/>
      <c r="P64" s="140">
        <v>1</v>
      </c>
      <c r="Q64" s="140"/>
      <c r="R64" s="140"/>
      <c r="S64" s="140"/>
      <c r="T64" s="140"/>
      <c r="U64" s="140">
        <v>1</v>
      </c>
      <c r="V64" s="140"/>
      <c r="W64" s="140"/>
      <c r="X64" s="140">
        <v>1</v>
      </c>
      <c r="Y64" s="140"/>
      <c r="Z64" s="140"/>
      <c r="AA64" s="140"/>
      <c r="AB64" s="140"/>
      <c r="AC64" s="130">
        <f t="shared" si="1"/>
        <v>6</v>
      </c>
    </row>
    <row r="65" spans="1:29" x14ac:dyDescent="0.25">
      <c r="A65" s="139" t="s">
        <v>11</v>
      </c>
      <c r="B65" s="140" t="s">
        <v>1597</v>
      </c>
      <c r="C65" s="140" t="s">
        <v>635</v>
      </c>
      <c r="D65" s="140" t="s">
        <v>47</v>
      </c>
      <c r="E65" s="140"/>
      <c r="F65" s="140"/>
      <c r="G65" s="140"/>
      <c r="H65" s="140">
        <v>1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30">
        <f t="shared" si="1"/>
        <v>1</v>
      </c>
    </row>
    <row r="66" spans="1:29" x14ac:dyDescent="0.25">
      <c r="A66" s="139" t="s">
        <v>11</v>
      </c>
      <c r="B66" s="140" t="s">
        <v>1597</v>
      </c>
      <c r="C66" s="140" t="s">
        <v>636</v>
      </c>
      <c r="D66" s="140" t="s">
        <v>47</v>
      </c>
      <c r="E66" s="140"/>
      <c r="F66" s="140"/>
      <c r="G66" s="140"/>
      <c r="H66" s="140">
        <v>1</v>
      </c>
      <c r="I66" s="140"/>
      <c r="J66" s="140"/>
      <c r="K66" s="140">
        <v>1</v>
      </c>
      <c r="L66" s="140"/>
      <c r="M66" s="140"/>
      <c r="N66" s="140"/>
      <c r="O66" s="140"/>
      <c r="P66" s="140">
        <v>1</v>
      </c>
      <c r="Q66" s="140"/>
      <c r="R66" s="140"/>
      <c r="S66" s="140"/>
      <c r="T66" s="140"/>
      <c r="U66" s="140">
        <v>1</v>
      </c>
      <c r="V66" s="140"/>
      <c r="W66" s="140"/>
      <c r="X66" s="140">
        <v>1</v>
      </c>
      <c r="Y66" s="140"/>
      <c r="Z66" s="140"/>
      <c r="AA66" s="140"/>
      <c r="AB66" s="140"/>
      <c r="AC66" s="130">
        <f t="shared" si="1"/>
        <v>5</v>
      </c>
    </row>
    <row r="67" spans="1:29" x14ac:dyDescent="0.25">
      <c r="A67" s="139" t="s">
        <v>11</v>
      </c>
      <c r="B67" s="140" t="s">
        <v>1597</v>
      </c>
      <c r="C67" s="140" t="s">
        <v>637</v>
      </c>
      <c r="D67" s="140" t="s">
        <v>47</v>
      </c>
      <c r="E67" s="140"/>
      <c r="F67" s="140"/>
      <c r="G67" s="140"/>
      <c r="H67" s="140"/>
      <c r="I67" s="140">
        <v>1</v>
      </c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>
        <v>1</v>
      </c>
      <c r="V67" s="140"/>
      <c r="W67" s="140"/>
      <c r="X67" s="140"/>
      <c r="Y67" s="140"/>
      <c r="Z67" s="140"/>
      <c r="AA67" s="140"/>
      <c r="AB67" s="140"/>
      <c r="AC67" s="130">
        <f t="shared" si="1"/>
        <v>2</v>
      </c>
    </row>
    <row r="68" spans="1:29" x14ac:dyDescent="0.25">
      <c r="A68" s="139" t="s">
        <v>11</v>
      </c>
      <c r="B68" s="140" t="s">
        <v>1597</v>
      </c>
      <c r="C68" s="140" t="s">
        <v>638</v>
      </c>
      <c r="D68" s="140" t="s">
        <v>47</v>
      </c>
      <c r="E68" s="140"/>
      <c r="F68" s="140"/>
      <c r="G68" s="140"/>
      <c r="H68" s="140">
        <v>1</v>
      </c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30">
        <f t="shared" ref="AC68:AC131" si="2">SUM(E68:AB68)</f>
        <v>1</v>
      </c>
    </row>
    <row r="69" spans="1:29" x14ac:dyDescent="0.25">
      <c r="A69" s="139" t="s">
        <v>11</v>
      </c>
      <c r="B69" s="140" t="s">
        <v>1598</v>
      </c>
      <c r="C69" s="140" t="s">
        <v>639</v>
      </c>
      <c r="D69" s="140" t="s">
        <v>40</v>
      </c>
      <c r="E69" s="140"/>
      <c r="F69" s="140"/>
      <c r="G69" s="140"/>
      <c r="H69" s="140"/>
      <c r="I69" s="140"/>
      <c r="J69" s="140"/>
      <c r="K69" s="140"/>
      <c r="L69" s="140"/>
      <c r="M69" s="140">
        <v>1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30">
        <f t="shared" si="2"/>
        <v>1</v>
      </c>
    </row>
    <row r="70" spans="1:29" x14ac:dyDescent="0.25">
      <c r="A70" s="139" t="s">
        <v>11</v>
      </c>
      <c r="B70" s="140" t="s">
        <v>1598</v>
      </c>
      <c r="C70" s="140" t="s">
        <v>640</v>
      </c>
      <c r="D70" s="140" t="s">
        <v>40</v>
      </c>
      <c r="E70" s="140"/>
      <c r="F70" s="140">
        <v>1</v>
      </c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>
        <v>1</v>
      </c>
      <c r="V70" s="140"/>
      <c r="W70" s="140"/>
      <c r="X70" s="140">
        <v>1</v>
      </c>
      <c r="Y70" s="140"/>
      <c r="Z70" s="140"/>
      <c r="AA70" s="140"/>
      <c r="AB70" s="140"/>
      <c r="AC70" s="130">
        <f t="shared" si="2"/>
        <v>3</v>
      </c>
    </row>
    <row r="71" spans="1:29" x14ac:dyDescent="0.25">
      <c r="A71" s="139" t="s">
        <v>11</v>
      </c>
      <c r="B71" s="140" t="s">
        <v>1598</v>
      </c>
      <c r="C71" s="140" t="s">
        <v>641</v>
      </c>
      <c r="D71" s="140" t="s">
        <v>40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>
        <v>1</v>
      </c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30">
        <f t="shared" si="2"/>
        <v>1</v>
      </c>
    </row>
    <row r="72" spans="1:29" x14ac:dyDescent="0.25">
      <c r="A72" s="139" t="s">
        <v>11</v>
      </c>
      <c r="B72" s="140" t="s">
        <v>1598</v>
      </c>
      <c r="C72" s="140" t="s">
        <v>642</v>
      </c>
      <c r="D72" s="140" t="s">
        <v>40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>
        <v>1</v>
      </c>
      <c r="V72" s="140"/>
      <c r="W72" s="140"/>
      <c r="X72" s="140">
        <v>1</v>
      </c>
      <c r="Y72" s="140"/>
      <c r="Z72" s="140"/>
      <c r="AA72" s="140"/>
      <c r="AB72" s="140"/>
      <c r="AC72" s="130">
        <f t="shared" si="2"/>
        <v>2</v>
      </c>
    </row>
    <row r="73" spans="1:29" x14ac:dyDescent="0.25">
      <c r="A73" s="139" t="s">
        <v>11</v>
      </c>
      <c r="B73" s="140" t="s">
        <v>1599</v>
      </c>
      <c r="C73" s="140" t="s">
        <v>624</v>
      </c>
      <c r="D73" s="140" t="s">
        <v>30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>
        <v>1</v>
      </c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30">
        <f t="shared" si="2"/>
        <v>1</v>
      </c>
    </row>
    <row r="74" spans="1:29" x14ac:dyDescent="0.25">
      <c r="A74" s="139" t="s">
        <v>11</v>
      </c>
      <c r="B74" s="140" t="s">
        <v>1600</v>
      </c>
      <c r="C74" s="140" t="s">
        <v>620</v>
      </c>
      <c r="D74" s="140" t="s">
        <v>44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>
        <v>1</v>
      </c>
      <c r="V74" s="140"/>
      <c r="W74" s="140"/>
      <c r="X74" s="140"/>
      <c r="Y74" s="140"/>
      <c r="Z74" s="140"/>
      <c r="AA74" s="140"/>
      <c r="AB74" s="140"/>
      <c r="AC74" s="130">
        <f t="shared" si="2"/>
        <v>1</v>
      </c>
    </row>
    <row r="75" spans="1:29" x14ac:dyDescent="0.25">
      <c r="A75" s="139" t="s">
        <v>11</v>
      </c>
      <c r="B75" s="140" t="s">
        <v>1600</v>
      </c>
      <c r="C75" s="140" t="s">
        <v>621</v>
      </c>
      <c r="D75" s="140" t="s">
        <v>44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>
        <v>1</v>
      </c>
      <c r="AA75" s="140"/>
      <c r="AB75" s="140"/>
      <c r="AC75" s="130">
        <f t="shared" si="2"/>
        <v>1</v>
      </c>
    </row>
    <row r="76" spans="1:29" x14ac:dyDescent="0.25">
      <c r="A76" s="139" t="s">
        <v>11</v>
      </c>
      <c r="B76" s="140" t="s">
        <v>1600</v>
      </c>
      <c r="C76" s="140" t="s">
        <v>622</v>
      </c>
      <c r="D76" s="140" t="s">
        <v>43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>
        <v>1</v>
      </c>
      <c r="V76" s="140"/>
      <c r="W76" s="140"/>
      <c r="X76" s="140"/>
      <c r="Y76" s="140"/>
      <c r="Z76" s="140"/>
      <c r="AA76" s="140"/>
      <c r="AB76" s="140"/>
      <c r="AC76" s="130">
        <f t="shared" si="2"/>
        <v>1</v>
      </c>
    </row>
    <row r="77" spans="1:29" x14ac:dyDescent="0.25">
      <c r="A77" s="139" t="s">
        <v>11</v>
      </c>
      <c r="B77" s="140" t="s">
        <v>1600</v>
      </c>
      <c r="C77" s="140" t="s">
        <v>623</v>
      </c>
      <c r="D77" s="140" t="s">
        <v>43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>
        <v>1</v>
      </c>
      <c r="V77" s="140"/>
      <c r="W77" s="140"/>
      <c r="X77" s="140"/>
      <c r="Y77" s="140"/>
      <c r="Z77" s="140"/>
      <c r="AA77" s="140"/>
      <c r="AB77" s="140"/>
      <c r="AC77" s="130">
        <f t="shared" si="2"/>
        <v>1</v>
      </c>
    </row>
    <row r="78" spans="1:29" x14ac:dyDescent="0.25">
      <c r="A78" s="139" t="s">
        <v>11</v>
      </c>
      <c r="B78" s="140" t="s">
        <v>1597</v>
      </c>
      <c r="C78" s="140" t="s">
        <v>627</v>
      </c>
      <c r="D78" s="140" t="s">
        <v>46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>
        <v>1</v>
      </c>
      <c r="V78" s="140"/>
      <c r="W78" s="140"/>
      <c r="X78" s="140">
        <v>1</v>
      </c>
      <c r="Y78" s="140"/>
      <c r="Z78" s="140"/>
      <c r="AA78" s="140"/>
      <c r="AB78" s="140"/>
      <c r="AC78" s="130">
        <f t="shared" si="2"/>
        <v>2</v>
      </c>
    </row>
    <row r="79" spans="1:29" x14ac:dyDescent="0.25">
      <c r="A79" s="139" t="s">
        <v>11</v>
      </c>
      <c r="B79" s="140" t="s">
        <v>1597</v>
      </c>
      <c r="C79" s="140" t="s">
        <v>629</v>
      </c>
      <c r="D79" s="140" t="s">
        <v>46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>
        <v>1</v>
      </c>
      <c r="T79" s="140"/>
      <c r="U79" s="140">
        <v>1</v>
      </c>
      <c r="V79" s="140"/>
      <c r="W79" s="140"/>
      <c r="X79" s="140">
        <v>1</v>
      </c>
      <c r="Y79" s="140"/>
      <c r="Z79" s="140"/>
      <c r="AA79" s="140"/>
      <c r="AB79" s="140"/>
      <c r="AC79" s="130">
        <f t="shared" si="2"/>
        <v>3</v>
      </c>
    </row>
    <row r="80" spans="1:29" x14ac:dyDescent="0.25">
      <c r="A80" s="139" t="s">
        <v>11</v>
      </c>
      <c r="B80" s="140" t="s">
        <v>1597</v>
      </c>
      <c r="C80" s="140" t="s">
        <v>631</v>
      </c>
      <c r="D80" s="140" t="s">
        <v>46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>
        <v>1</v>
      </c>
      <c r="V80" s="140"/>
      <c r="W80" s="140"/>
      <c r="X80" s="140"/>
      <c r="Y80" s="140"/>
      <c r="Z80" s="140"/>
      <c r="AA80" s="140"/>
      <c r="AB80" s="140"/>
      <c r="AC80" s="130">
        <f t="shared" si="2"/>
        <v>1</v>
      </c>
    </row>
    <row r="81" spans="1:29" x14ac:dyDescent="0.25">
      <c r="A81" s="139" t="s">
        <v>12</v>
      </c>
      <c r="B81" s="140" t="s">
        <v>1601</v>
      </c>
      <c r="C81" s="140" t="s">
        <v>649</v>
      </c>
      <c r="D81" s="140" t="s">
        <v>0</v>
      </c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>
        <v>1</v>
      </c>
      <c r="AB81" s="140"/>
      <c r="AC81" s="130">
        <f t="shared" si="2"/>
        <v>1</v>
      </c>
    </row>
    <row r="82" spans="1:29" x14ac:dyDescent="0.25">
      <c r="A82" s="139" t="s">
        <v>12</v>
      </c>
      <c r="B82" s="140" t="s">
        <v>1601</v>
      </c>
      <c r="C82" s="140" t="s">
        <v>650</v>
      </c>
      <c r="D82" s="140" t="s">
        <v>0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>
        <v>1</v>
      </c>
      <c r="AB82" s="140"/>
      <c r="AC82" s="130">
        <f t="shared" si="2"/>
        <v>1</v>
      </c>
    </row>
    <row r="83" spans="1:29" x14ac:dyDescent="0.25">
      <c r="A83" s="139" t="s">
        <v>12</v>
      </c>
      <c r="B83" s="140" t="s">
        <v>1601</v>
      </c>
      <c r="C83" s="140" t="s">
        <v>651</v>
      </c>
      <c r="D83" s="140" t="s">
        <v>0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>
        <v>1</v>
      </c>
      <c r="AB83" s="140"/>
      <c r="AC83" s="130">
        <f t="shared" si="2"/>
        <v>1</v>
      </c>
    </row>
    <row r="84" spans="1:29" x14ac:dyDescent="0.25">
      <c r="A84" s="139" t="s">
        <v>12</v>
      </c>
      <c r="B84" s="140" t="s">
        <v>1601</v>
      </c>
      <c r="C84" s="140" t="s">
        <v>652</v>
      </c>
      <c r="D84" s="140" t="s">
        <v>0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>
        <v>1</v>
      </c>
      <c r="AB84" s="140"/>
      <c r="AC84" s="130">
        <f t="shared" si="2"/>
        <v>1</v>
      </c>
    </row>
    <row r="85" spans="1:29" x14ac:dyDescent="0.25">
      <c r="A85" s="139" t="s">
        <v>12</v>
      </c>
      <c r="B85" s="140" t="s">
        <v>1601</v>
      </c>
      <c r="C85" s="140" t="s">
        <v>653</v>
      </c>
      <c r="D85" s="140" t="s">
        <v>0</v>
      </c>
      <c r="E85" s="140"/>
      <c r="F85" s="140"/>
      <c r="G85" s="140"/>
      <c r="H85" s="140">
        <v>1</v>
      </c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>
        <v>1</v>
      </c>
      <c r="AB85" s="140"/>
      <c r="AC85" s="130">
        <f t="shared" si="2"/>
        <v>2</v>
      </c>
    </row>
    <row r="86" spans="1:29" x14ac:dyDescent="0.25">
      <c r="A86" s="139" t="s">
        <v>12</v>
      </c>
      <c r="B86" s="140" t="s">
        <v>1602</v>
      </c>
      <c r="C86" s="140" t="s">
        <v>654</v>
      </c>
      <c r="D86" s="140" t="s">
        <v>40</v>
      </c>
      <c r="E86" s="140"/>
      <c r="F86" s="140"/>
      <c r="G86" s="140"/>
      <c r="H86" s="140">
        <v>1</v>
      </c>
      <c r="I86" s="140"/>
      <c r="J86" s="140"/>
      <c r="K86" s="140"/>
      <c r="L86" s="140"/>
      <c r="M86" s="140">
        <v>1</v>
      </c>
      <c r="N86" s="140"/>
      <c r="O86" s="140"/>
      <c r="P86" s="140"/>
      <c r="Q86" s="140"/>
      <c r="R86" s="140"/>
      <c r="S86" s="140"/>
      <c r="T86" s="140"/>
      <c r="U86" s="140">
        <v>1</v>
      </c>
      <c r="V86" s="140"/>
      <c r="W86" s="140"/>
      <c r="X86" s="140"/>
      <c r="Y86" s="140"/>
      <c r="Z86" s="140"/>
      <c r="AA86" s="140">
        <v>1</v>
      </c>
      <c r="AB86" s="140"/>
      <c r="AC86" s="130">
        <f t="shared" si="2"/>
        <v>4</v>
      </c>
    </row>
    <row r="87" spans="1:29" x14ac:dyDescent="0.25">
      <c r="A87" s="139" t="s">
        <v>12</v>
      </c>
      <c r="B87" s="140" t="s">
        <v>1602</v>
      </c>
      <c r="C87" s="140" t="s">
        <v>655</v>
      </c>
      <c r="D87" s="140" t="s">
        <v>40</v>
      </c>
      <c r="E87" s="140"/>
      <c r="F87" s="140"/>
      <c r="G87" s="140"/>
      <c r="H87" s="140">
        <v>1</v>
      </c>
      <c r="I87" s="140"/>
      <c r="J87" s="140"/>
      <c r="K87" s="140"/>
      <c r="L87" s="140"/>
      <c r="M87" s="140">
        <v>1</v>
      </c>
      <c r="N87" s="140"/>
      <c r="O87" s="140"/>
      <c r="P87" s="140"/>
      <c r="Q87" s="140"/>
      <c r="R87" s="140"/>
      <c r="S87" s="140"/>
      <c r="T87" s="140"/>
      <c r="U87" s="140">
        <v>1</v>
      </c>
      <c r="V87" s="140"/>
      <c r="W87" s="140"/>
      <c r="X87" s="140"/>
      <c r="Y87" s="140"/>
      <c r="Z87" s="140"/>
      <c r="AA87" s="140">
        <v>1</v>
      </c>
      <c r="AB87" s="140"/>
      <c r="AC87" s="130">
        <f t="shared" si="2"/>
        <v>4</v>
      </c>
    </row>
    <row r="88" spans="1:29" x14ac:dyDescent="0.25">
      <c r="A88" s="139" t="s">
        <v>12</v>
      </c>
      <c r="B88" s="140" t="s">
        <v>1602</v>
      </c>
      <c r="C88" s="140" t="s">
        <v>656</v>
      </c>
      <c r="D88" s="140" t="s">
        <v>40</v>
      </c>
      <c r="E88" s="140"/>
      <c r="F88" s="140"/>
      <c r="G88" s="140"/>
      <c r="H88" s="140">
        <v>1</v>
      </c>
      <c r="I88" s="140"/>
      <c r="J88" s="140"/>
      <c r="K88" s="140"/>
      <c r="L88" s="140"/>
      <c r="M88" s="140">
        <v>1</v>
      </c>
      <c r="N88" s="140"/>
      <c r="O88" s="140"/>
      <c r="P88" s="140"/>
      <c r="Q88" s="140"/>
      <c r="R88" s="140"/>
      <c r="S88" s="140"/>
      <c r="T88" s="140"/>
      <c r="U88" s="140">
        <v>1</v>
      </c>
      <c r="V88" s="140"/>
      <c r="W88" s="140"/>
      <c r="X88" s="140"/>
      <c r="Y88" s="140"/>
      <c r="Z88" s="140"/>
      <c r="AA88" s="140">
        <v>1</v>
      </c>
      <c r="AB88" s="140"/>
      <c r="AC88" s="130">
        <f t="shared" si="2"/>
        <v>4</v>
      </c>
    </row>
    <row r="89" spans="1:29" x14ac:dyDescent="0.25">
      <c r="A89" s="139" t="s">
        <v>12</v>
      </c>
      <c r="B89" s="140" t="s">
        <v>1602</v>
      </c>
      <c r="C89" s="140" t="s">
        <v>657</v>
      </c>
      <c r="D89" s="140" t="s">
        <v>40</v>
      </c>
      <c r="E89" s="140"/>
      <c r="F89" s="140"/>
      <c r="G89" s="140"/>
      <c r="H89" s="140">
        <v>1</v>
      </c>
      <c r="I89" s="140"/>
      <c r="J89" s="140"/>
      <c r="K89" s="140"/>
      <c r="L89" s="140"/>
      <c r="M89" s="140">
        <v>1</v>
      </c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>
        <v>1</v>
      </c>
      <c r="AB89" s="140"/>
      <c r="AC89" s="130">
        <f t="shared" si="2"/>
        <v>3</v>
      </c>
    </row>
    <row r="90" spans="1:29" x14ac:dyDescent="0.25">
      <c r="A90" s="139" t="s">
        <v>12</v>
      </c>
      <c r="B90" s="140" t="s">
        <v>1602</v>
      </c>
      <c r="C90" s="140" t="s">
        <v>658</v>
      </c>
      <c r="D90" s="140" t="s">
        <v>40</v>
      </c>
      <c r="E90" s="140"/>
      <c r="F90" s="140"/>
      <c r="G90" s="140"/>
      <c r="H90" s="140">
        <v>1</v>
      </c>
      <c r="I90" s="140"/>
      <c r="J90" s="140"/>
      <c r="K90" s="140"/>
      <c r="L90" s="140"/>
      <c r="M90" s="140">
        <v>1</v>
      </c>
      <c r="N90" s="140"/>
      <c r="O90" s="140"/>
      <c r="P90" s="140"/>
      <c r="Q90" s="140"/>
      <c r="R90" s="140"/>
      <c r="S90" s="140"/>
      <c r="T90" s="140">
        <v>1</v>
      </c>
      <c r="U90" s="140">
        <v>1</v>
      </c>
      <c r="V90" s="140"/>
      <c r="W90" s="140"/>
      <c r="X90" s="140"/>
      <c r="Y90" s="140"/>
      <c r="Z90" s="140"/>
      <c r="AA90" s="140">
        <v>1</v>
      </c>
      <c r="AB90" s="140"/>
      <c r="AC90" s="130">
        <f t="shared" si="2"/>
        <v>5</v>
      </c>
    </row>
    <row r="91" spans="1:29" x14ac:dyDescent="0.25">
      <c r="A91" s="139" t="s">
        <v>12</v>
      </c>
      <c r="B91" s="140" t="s">
        <v>1603</v>
      </c>
      <c r="C91" s="140" t="s">
        <v>643</v>
      </c>
      <c r="D91" s="140" t="s">
        <v>44</v>
      </c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>
        <v>1</v>
      </c>
      <c r="AB91" s="140"/>
      <c r="AC91" s="130">
        <f t="shared" si="2"/>
        <v>1</v>
      </c>
    </row>
    <row r="92" spans="1:29" x14ac:dyDescent="0.25">
      <c r="A92" s="139" t="s">
        <v>12</v>
      </c>
      <c r="B92" s="140" t="s">
        <v>1603</v>
      </c>
      <c r="C92" s="140" t="s">
        <v>644</v>
      </c>
      <c r="D92" s="140" t="s">
        <v>44</v>
      </c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>
        <v>1</v>
      </c>
      <c r="AB92" s="140"/>
      <c r="AC92" s="130">
        <f t="shared" si="2"/>
        <v>1</v>
      </c>
    </row>
    <row r="93" spans="1:29" x14ac:dyDescent="0.25">
      <c r="A93" s="139" t="s">
        <v>12</v>
      </c>
      <c r="B93" s="140" t="s">
        <v>1603</v>
      </c>
      <c r="C93" s="140" t="s">
        <v>646</v>
      </c>
      <c r="D93" s="140" t="s">
        <v>44</v>
      </c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>
        <v>1</v>
      </c>
      <c r="V93" s="140"/>
      <c r="W93" s="140"/>
      <c r="X93" s="140"/>
      <c r="Y93" s="140"/>
      <c r="Z93" s="140"/>
      <c r="AA93" s="140">
        <v>1</v>
      </c>
      <c r="AB93" s="140"/>
      <c r="AC93" s="130">
        <f t="shared" si="2"/>
        <v>2</v>
      </c>
    </row>
    <row r="94" spans="1:29" x14ac:dyDescent="0.25">
      <c r="A94" s="139" t="s">
        <v>12</v>
      </c>
      <c r="B94" s="140" t="s">
        <v>1603</v>
      </c>
      <c r="C94" s="140" t="s">
        <v>647</v>
      </c>
      <c r="D94" s="140" t="s">
        <v>44</v>
      </c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>
        <v>1</v>
      </c>
      <c r="AB94" s="140"/>
      <c r="AC94" s="130">
        <f t="shared" si="2"/>
        <v>1</v>
      </c>
    </row>
    <row r="95" spans="1:29" x14ac:dyDescent="0.25">
      <c r="A95" s="139" t="s">
        <v>12</v>
      </c>
      <c r="B95" s="140" t="s">
        <v>1603</v>
      </c>
      <c r="C95" s="140" t="s">
        <v>648</v>
      </c>
      <c r="D95" s="140" t="s">
        <v>44</v>
      </c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>
        <v>1</v>
      </c>
      <c r="AB95" s="140"/>
      <c r="AC95" s="130">
        <f t="shared" si="2"/>
        <v>1</v>
      </c>
    </row>
    <row r="96" spans="1:29" x14ac:dyDescent="0.25">
      <c r="A96" s="139" t="s">
        <v>12</v>
      </c>
      <c r="B96" s="140" t="s">
        <v>1603</v>
      </c>
      <c r="C96" s="140" t="s">
        <v>645</v>
      </c>
      <c r="D96" s="140" t="s">
        <v>43</v>
      </c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>
        <v>1</v>
      </c>
      <c r="X96" s="140"/>
      <c r="Y96" s="140"/>
      <c r="Z96" s="140"/>
      <c r="AA96" s="140"/>
      <c r="AB96" s="140"/>
      <c r="AC96" s="130">
        <f t="shared" si="2"/>
        <v>1</v>
      </c>
    </row>
    <row r="97" spans="1:29" x14ac:dyDescent="0.25">
      <c r="A97" s="139" t="s">
        <v>13</v>
      </c>
      <c r="B97" s="140" t="s">
        <v>1604</v>
      </c>
      <c r="C97" s="140" t="s">
        <v>1605</v>
      </c>
      <c r="D97" s="140" t="s">
        <v>47</v>
      </c>
      <c r="E97" s="140"/>
      <c r="F97" s="140"/>
      <c r="G97" s="140">
        <v>1</v>
      </c>
      <c r="H97" s="140">
        <v>1</v>
      </c>
      <c r="I97" s="140"/>
      <c r="J97" s="140"/>
      <c r="K97" s="140"/>
      <c r="L97" s="140">
        <v>1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>
        <v>1</v>
      </c>
      <c r="W97" s="140"/>
      <c r="X97" s="140">
        <v>1</v>
      </c>
      <c r="Y97" s="140"/>
      <c r="Z97" s="140"/>
      <c r="AA97" s="140"/>
      <c r="AB97" s="140"/>
      <c r="AC97" s="130">
        <f t="shared" si="2"/>
        <v>5</v>
      </c>
    </row>
    <row r="98" spans="1:29" x14ac:dyDescent="0.25">
      <c r="A98" s="139" t="s">
        <v>13</v>
      </c>
      <c r="B98" s="140" t="s">
        <v>1604</v>
      </c>
      <c r="C98" s="140" t="s">
        <v>665</v>
      </c>
      <c r="D98" s="140" t="s">
        <v>47</v>
      </c>
      <c r="E98" s="140"/>
      <c r="F98" s="140"/>
      <c r="G98" s="140"/>
      <c r="H98" s="140">
        <v>1</v>
      </c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>
        <v>1</v>
      </c>
      <c r="V98" s="140"/>
      <c r="W98" s="140"/>
      <c r="X98" s="140">
        <v>1</v>
      </c>
      <c r="Y98" s="140"/>
      <c r="Z98" s="140"/>
      <c r="AA98" s="140"/>
      <c r="AB98" s="140"/>
      <c r="AC98" s="130">
        <f t="shared" si="2"/>
        <v>3</v>
      </c>
    </row>
    <row r="99" spans="1:29" x14ac:dyDescent="0.25">
      <c r="A99" s="139" t="s">
        <v>13</v>
      </c>
      <c r="B99" s="140" t="s">
        <v>1604</v>
      </c>
      <c r="C99" s="140" t="s">
        <v>666</v>
      </c>
      <c r="D99" s="140" t="s">
        <v>47</v>
      </c>
      <c r="E99" s="140"/>
      <c r="F99" s="140"/>
      <c r="G99" s="140">
        <v>1</v>
      </c>
      <c r="H99" s="140">
        <v>1</v>
      </c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>
        <v>1</v>
      </c>
      <c r="Y99" s="140"/>
      <c r="Z99" s="140"/>
      <c r="AA99" s="140"/>
      <c r="AB99" s="140"/>
      <c r="AC99" s="130">
        <f t="shared" si="2"/>
        <v>3</v>
      </c>
    </row>
    <row r="100" spans="1:29" x14ac:dyDescent="0.25">
      <c r="A100" s="139" t="s">
        <v>13</v>
      </c>
      <c r="B100" s="140" t="s">
        <v>1604</v>
      </c>
      <c r="C100" s="140" t="s">
        <v>667</v>
      </c>
      <c r="D100" s="140" t="s">
        <v>47</v>
      </c>
      <c r="E100" s="140"/>
      <c r="F100" s="140"/>
      <c r="G100" s="140">
        <v>1</v>
      </c>
      <c r="H100" s="140">
        <v>1</v>
      </c>
      <c r="I100" s="140"/>
      <c r="J100" s="140"/>
      <c r="K100" s="140"/>
      <c r="L100" s="140"/>
      <c r="M100" s="140">
        <v>1</v>
      </c>
      <c r="N100" s="140"/>
      <c r="O100" s="140"/>
      <c r="P100" s="140"/>
      <c r="Q100" s="140"/>
      <c r="R100" s="140"/>
      <c r="S100" s="140">
        <v>1</v>
      </c>
      <c r="T100" s="140"/>
      <c r="U100" s="140"/>
      <c r="V100" s="140"/>
      <c r="W100" s="140"/>
      <c r="X100" s="140">
        <v>1</v>
      </c>
      <c r="Y100" s="140"/>
      <c r="Z100" s="140"/>
      <c r="AA100" s="140"/>
      <c r="AB100" s="140"/>
      <c r="AC100" s="130">
        <f t="shared" si="2"/>
        <v>5</v>
      </c>
    </row>
    <row r="101" spans="1:29" x14ac:dyDescent="0.25">
      <c r="A101" s="139" t="s">
        <v>13</v>
      </c>
      <c r="B101" s="140" t="s">
        <v>1604</v>
      </c>
      <c r="C101" s="140" t="s">
        <v>669</v>
      </c>
      <c r="D101" s="140" t="s">
        <v>47</v>
      </c>
      <c r="E101" s="140"/>
      <c r="F101" s="140"/>
      <c r="G101" s="140"/>
      <c r="H101" s="140">
        <v>1</v>
      </c>
      <c r="I101" s="140"/>
      <c r="J101" s="140"/>
      <c r="K101" s="140"/>
      <c r="L101" s="140"/>
      <c r="M101" s="140">
        <v>1</v>
      </c>
      <c r="N101" s="140"/>
      <c r="O101" s="140"/>
      <c r="P101" s="140"/>
      <c r="Q101" s="140"/>
      <c r="R101" s="140"/>
      <c r="S101" s="140"/>
      <c r="T101" s="140"/>
      <c r="U101" s="140">
        <v>1</v>
      </c>
      <c r="V101" s="140">
        <v>1</v>
      </c>
      <c r="W101" s="140"/>
      <c r="X101" s="140">
        <v>1</v>
      </c>
      <c r="Y101" s="140"/>
      <c r="Z101" s="140"/>
      <c r="AA101" s="140"/>
      <c r="AB101" s="140"/>
      <c r="AC101" s="130">
        <f t="shared" si="2"/>
        <v>5</v>
      </c>
    </row>
    <row r="102" spans="1:29" x14ac:dyDescent="0.25">
      <c r="A102" s="139" t="s">
        <v>13</v>
      </c>
      <c r="B102" s="140" t="s">
        <v>1604</v>
      </c>
      <c r="C102" s="140" t="s">
        <v>670</v>
      </c>
      <c r="D102" s="140" t="s">
        <v>47</v>
      </c>
      <c r="E102" s="140"/>
      <c r="F102" s="140"/>
      <c r="G102" s="140"/>
      <c r="H102" s="140">
        <v>1</v>
      </c>
      <c r="I102" s="140"/>
      <c r="J102" s="140"/>
      <c r="K102" s="140">
        <v>1</v>
      </c>
      <c r="L102" s="140"/>
      <c r="M102" s="140"/>
      <c r="N102" s="140"/>
      <c r="O102" s="140"/>
      <c r="P102" s="140">
        <v>1</v>
      </c>
      <c r="Q102" s="140"/>
      <c r="R102" s="140"/>
      <c r="S102" s="140"/>
      <c r="T102" s="140"/>
      <c r="U102" s="140">
        <v>1</v>
      </c>
      <c r="V102" s="140"/>
      <c r="W102" s="140"/>
      <c r="X102" s="140">
        <v>1</v>
      </c>
      <c r="Y102" s="140"/>
      <c r="Z102" s="140"/>
      <c r="AA102" s="140"/>
      <c r="AB102" s="140"/>
      <c r="AC102" s="130">
        <f t="shared" si="2"/>
        <v>5</v>
      </c>
    </row>
    <row r="103" spans="1:29" x14ac:dyDescent="0.25">
      <c r="A103" s="139" t="s">
        <v>13</v>
      </c>
      <c r="B103" s="140" t="s">
        <v>1604</v>
      </c>
      <c r="C103" s="140" t="s">
        <v>671</v>
      </c>
      <c r="D103" s="140" t="s">
        <v>47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>
        <v>1</v>
      </c>
      <c r="V103" s="140"/>
      <c r="W103" s="140"/>
      <c r="X103" s="140"/>
      <c r="Y103" s="140"/>
      <c r="Z103" s="140"/>
      <c r="AA103" s="140"/>
      <c r="AB103" s="140"/>
      <c r="AC103" s="130">
        <f t="shared" si="2"/>
        <v>1</v>
      </c>
    </row>
    <row r="104" spans="1:29" x14ac:dyDescent="0.25">
      <c r="A104" s="139" t="s">
        <v>13</v>
      </c>
      <c r="B104" s="140" t="s">
        <v>1604</v>
      </c>
      <c r="C104" s="140" t="s">
        <v>672</v>
      </c>
      <c r="D104" s="140" t="s">
        <v>47</v>
      </c>
      <c r="E104" s="140"/>
      <c r="F104" s="140"/>
      <c r="G104" s="140"/>
      <c r="H104" s="140">
        <v>1</v>
      </c>
      <c r="I104" s="140"/>
      <c r="J104" s="140"/>
      <c r="K104" s="140"/>
      <c r="L104" s="140"/>
      <c r="M104" s="140">
        <v>1</v>
      </c>
      <c r="N104" s="140"/>
      <c r="O104" s="140"/>
      <c r="P104" s="140"/>
      <c r="Q104" s="140"/>
      <c r="R104" s="140"/>
      <c r="S104" s="140">
        <v>1</v>
      </c>
      <c r="T104" s="140"/>
      <c r="U104" s="140"/>
      <c r="V104" s="140"/>
      <c r="W104" s="140">
        <v>1</v>
      </c>
      <c r="X104" s="140"/>
      <c r="Y104" s="140"/>
      <c r="Z104" s="140"/>
      <c r="AA104" s="140"/>
      <c r="AB104" s="140"/>
      <c r="AC104" s="130">
        <f t="shared" si="2"/>
        <v>4</v>
      </c>
    </row>
    <row r="105" spans="1:29" x14ac:dyDescent="0.25">
      <c r="A105" s="139" t="s">
        <v>13</v>
      </c>
      <c r="B105" s="140" t="s">
        <v>1604</v>
      </c>
      <c r="C105" s="140" t="s">
        <v>675</v>
      </c>
      <c r="D105" s="140" t="s">
        <v>47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>
        <v>1</v>
      </c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30">
        <f t="shared" si="2"/>
        <v>1</v>
      </c>
    </row>
    <row r="106" spans="1:29" x14ac:dyDescent="0.25">
      <c r="A106" s="139" t="s">
        <v>13</v>
      </c>
      <c r="B106" s="140" t="s">
        <v>1604</v>
      </c>
      <c r="C106" s="140" t="s">
        <v>676</v>
      </c>
      <c r="D106" s="140" t="s">
        <v>47</v>
      </c>
      <c r="E106" s="140"/>
      <c r="F106" s="140"/>
      <c r="G106" s="140"/>
      <c r="H106" s="140"/>
      <c r="I106" s="140">
        <v>1</v>
      </c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30">
        <f t="shared" si="2"/>
        <v>1</v>
      </c>
    </row>
    <row r="107" spans="1:29" x14ac:dyDescent="0.25">
      <c r="A107" s="139" t="s">
        <v>13</v>
      </c>
      <c r="B107" s="140" t="s">
        <v>1604</v>
      </c>
      <c r="C107" s="140" t="s">
        <v>677</v>
      </c>
      <c r="D107" s="140" t="s">
        <v>47</v>
      </c>
      <c r="E107" s="140"/>
      <c r="F107" s="140"/>
      <c r="G107" s="140"/>
      <c r="H107" s="140">
        <v>1</v>
      </c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>
        <v>1</v>
      </c>
      <c r="T107" s="140"/>
      <c r="U107" s="140">
        <v>1</v>
      </c>
      <c r="V107" s="140"/>
      <c r="W107" s="140"/>
      <c r="X107" s="140"/>
      <c r="Y107" s="140"/>
      <c r="Z107" s="140"/>
      <c r="AA107" s="140"/>
      <c r="AB107" s="140"/>
      <c r="AC107" s="130">
        <f t="shared" si="2"/>
        <v>3</v>
      </c>
    </row>
    <row r="108" spans="1:29" x14ac:dyDescent="0.25">
      <c r="A108" s="139" t="s">
        <v>13</v>
      </c>
      <c r="B108" s="140" t="s">
        <v>1606</v>
      </c>
      <c r="C108" s="140" t="s">
        <v>681</v>
      </c>
      <c r="D108" s="140" t="s">
        <v>87</v>
      </c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>
        <v>1</v>
      </c>
      <c r="V108" s="140"/>
      <c r="W108" s="140"/>
      <c r="X108" s="140"/>
      <c r="Y108" s="140"/>
      <c r="Z108" s="140"/>
      <c r="AA108" s="140"/>
      <c r="AB108" s="140"/>
      <c r="AC108" s="130">
        <f t="shared" si="2"/>
        <v>1</v>
      </c>
    </row>
    <row r="109" spans="1:29" x14ac:dyDescent="0.25">
      <c r="A109" s="139" t="s">
        <v>13</v>
      </c>
      <c r="B109" s="140" t="s">
        <v>1607</v>
      </c>
      <c r="C109" s="140" t="s">
        <v>662</v>
      </c>
      <c r="D109" s="140" t="s">
        <v>76</v>
      </c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>
        <v>1</v>
      </c>
      <c r="V109" s="140"/>
      <c r="W109" s="140">
        <v>1</v>
      </c>
      <c r="X109" s="140"/>
      <c r="Y109" s="140"/>
      <c r="Z109" s="140"/>
      <c r="AA109" s="140"/>
      <c r="AB109" s="140"/>
      <c r="AC109" s="130">
        <f t="shared" si="2"/>
        <v>2</v>
      </c>
    </row>
    <row r="110" spans="1:29" x14ac:dyDescent="0.25">
      <c r="A110" s="139" t="s">
        <v>13</v>
      </c>
      <c r="B110" s="140" t="s">
        <v>1606</v>
      </c>
      <c r="C110" s="140" t="s">
        <v>678</v>
      </c>
      <c r="D110" s="140" t="s">
        <v>40</v>
      </c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>
        <v>1</v>
      </c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30">
        <f t="shared" si="2"/>
        <v>1</v>
      </c>
    </row>
    <row r="111" spans="1:29" x14ac:dyDescent="0.25">
      <c r="A111" s="139" t="s">
        <v>13</v>
      </c>
      <c r="B111" s="140" t="s">
        <v>1606</v>
      </c>
      <c r="C111" s="140" t="s">
        <v>679</v>
      </c>
      <c r="D111" s="140" t="s">
        <v>40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>
        <v>1</v>
      </c>
      <c r="V111" s="140"/>
      <c r="W111" s="140"/>
      <c r="X111" s="140"/>
      <c r="Y111" s="140"/>
      <c r="Z111" s="140"/>
      <c r="AA111" s="140"/>
      <c r="AB111" s="140"/>
      <c r="AC111" s="130">
        <f t="shared" si="2"/>
        <v>1</v>
      </c>
    </row>
    <row r="112" spans="1:29" x14ac:dyDescent="0.25">
      <c r="A112" s="139" t="s">
        <v>13</v>
      </c>
      <c r="B112" s="140" t="s">
        <v>1606</v>
      </c>
      <c r="C112" s="140" t="s">
        <v>1608</v>
      </c>
      <c r="D112" s="140" t="s">
        <v>40</v>
      </c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>
        <v>1</v>
      </c>
      <c r="R112" s="140"/>
      <c r="S112" s="140"/>
      <c r="T112" s="140"/>
      <c r="U112" s="140">
        <v>1</v>
      </c>
      <c r="V112" s="140"/>
      <c r="W112" s="140"/>
      <c r="X112" s="140"/>
      <c r="Y112" s="140"/>
      <c r="Z112" s="140"/>
      <c r="AA112" s="140"/>
      <c r="AB112" s="140"/>
      <c r="AC112" s="130">
        <f t="shared" si="2"/>
        <v>2</v>
      </c>
    </row>
    <row r="113" spans="1:29" x14ac:dyDescent="0.25">
      <c r="A113" s="139" t="s">
        <v>13</v>
      </c>
      <c r="B113" s="140" t="s">
        <v>1606</v>
      </c>
      <c r="C113" s="140" t="s">
        <v>682</v>
      </c>
      <c r="D113" s="140" t="s">
        <v>40</v>
      </c>
      <c r="E113" s="140"/>
      <c r="F113" s="140"/>
      <c r="G113" s="140"/>
      <c r="H113" s="140"/>
      <c r="I113" s="140"/>
      <c r="J113" s="140"/>
      <c r="K113" s="140"/>
      <c r="L113" s="140"/>
      <c r="M113" s="140"/>
      <c r="N113" s="140">
        <v>1</v>
      </c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30">
        <f t="shared" si="2"/>
        <v>1</v>
      </c>
    </row>
    <row r="114" spans="1:29" x14ac:dyDescent="0.25">
      <c r="A114" s="139" t="s">
        <v>13</v>
      </c>
      <c r="B114" s="140" t="s">
        <v>1606</v>
      </c>
      <c r="C114" s="140" t="s">
        <v>683</v>
      </c>
      <c r="D114" s="140" t="s">
        <v>40</v>
      </c>
      <c r="E114" s="140"/>
      <c r="F114" s="140">
        <v>1</v>
      </c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30">
        <f t="shared" si="2"/>
        <v>1</v>
      </c>
    </row>
    <row r="115" spans="1:29" x14ac:dyDescent="0.25">
      <c r="A115" s="139" t="s">
        <v>13</v>
      </c>
      <c r="B115" s="140" t="s">
        <v>1606</v>
      </c>
      <c r="C115" s="140" t="s">
        <v>684</v>
      </c>
      <c r="D115" s="140" t="s">
        <v>40</v>
      </c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>
        <v>1</v>
      </c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30">
        <f t="shared" si="2"/>
        <v>1</v>
      </c>
    </row>
    <row r="116" spans="1:29" x14ac:dyDescent="0.25">
      <c r="A116" s="139" t="s">
        <v>13</v>
      </c>
      <c r="B116" s="140" t="s">
        <v>1606</v>
      </c>
      <c r="C116" s="140" t="s">
        <v>1609</v>
      </c>
      <c r="D116" s="140" t="s">
        <v>40</v>
      </c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>
        <v>1</v>
      </c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30">
        <f t="shared" si="2"/>
        <v>1</v>
      </c>
    </row>
    <row r="117" spans="1:29" x14ac:dyDescent="0.25">
      <c r="A117" s="139" t="s">
        <v>13</v>
      </c>
      <c r="B117" s="140" t="s">
        <v>1606</v>
      </c>
      <c r="C117" s="140" t="s">
        <v>680</v>
      </c>
      <c r="D117" s="140" t="s">
        <v>30</v>
      </c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>
        <v>1</v>
      </c>
      <c r="U117" s="140">
        <v>1</v>
      </c>
      <c r="V117" s="140"/>
      <c r="W117" s="140"/>
      <c r="X117" s="140"/>
      <c r="Y117" s="140"/>
      <c r="Z117" s="140"/>
      <c r="AA117" s="140"/>
      <c r="AB117" s="140"/>
      <c r="AC117" s="130">
        <f t="shared" si="2"/>
        <v>2</v>
      </c>
    </row>
    <row r="118" spans="1:29" x14ac:dyDescent="0.25">
      <c r="A118" s="139" t="s">
        <v>13</v>
      </c>
      <c r="B118" s="140" t="s">
        <v>1610</v>
      </c>
      <c r="C118" s="140" t="s">
        <v>664</v>
      </c>
      <c r="D118" s="140" t="s">
        <v>35</v>
      </c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>
        <v>1</v>
      </c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30">
        <f t="shared" si="2"/>
        <v>1</v>
      </c>
    </row>
    <row r="119" spans="1:29" x14ac:dyDescent="0.25">
      <c r="A119" s="139" t="s">
        <v>13</v>
      </c>
      <c r="B119" s="140" t="s">
        <v>1607</v>
      </c>
      <c r="C119" s="140" t="s">
        <v>661</v>
      </c>
      <c r="D119" s="140" t="s">
        <v>44</v>
      </c>
      <c r="E119" s="140"/>
      <c r="F119" s="140">
        <v>1</v>
      </c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30">
        <f t="shared" si="2"/>
        <v>1</v>
      </c>
    </row>
    <row r="120" spans="1:29" x14ac:dyDescent="0.25">
      <c r="A120" s="139" t="s">
        <v>13</v>
      </c>
      <c r="B120" s="140" t="s">
        <v>1607</v>
      </c>
      <c r="C120" s="140" t="s">
        <v>659</v>
      </c>
      <c r="D120" s="140" t="s">
        <v>43</v>
      </c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>
        <v>1</v>
      </c>
      <c r="V120" s="140"/>
      <c r="W120" s="140"/>
      <c r="X120" s="140">
        <v>1</v>
      </c>
      <c r="Y120" s="140"/>
      <c r="Z120" s="140"/>
      <c r="AA120" s="140"/>
      <c r="AB120" s="140"/>
      <c r="AC120" s="130">
        <f t="shared" si="2"/>
        <v>2</v>
      </c>
    </row>
    <row r="121" spans="1:29" x14ac:dyDescent="0.25">
      <c r="A121" s="139" t="s">
        <v>13</v>
      </c>
      <c r="B121" s="140" t="s">
        <v>1607</v>
      </c>
      <c r="C121" s="140" t="s">
        <v>660</v>
      </c>
      <c r="D121" s="140" t="s">
        <v>43</v>
      </c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>
        <v>1</v>
      </c>
      <c r="V121" s="140"/>
      <c r="W121" s="140"/>
      <c r="X121" s="140"/>
      <c r="Y121" s="140"/>
      <c r="Z121" s="140"/>
      <c r="AA121" s="140"/>
      <c r="AB121" s="140"/>
      <c r="AC121" s="130">
        <f t="shared" si="2"/>
        <v>1</v>
      </c>
    </row>
    <row r="122" spans="1:29" x14ac:dyDescent="0.25">
      <c r="A122" s="139" t="s">
        <v>13</v>
      </c>
      <c r="B122" s="140" t="s">
        <v>1607</v>
      </c>
      <c r="C122" s="140" t="s">
        <v>663</v>
      </c>
      <c r="D122" s="140" t="s">
        <v>43</v>
      </c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>
        <v>1</v>
      </c>
      <c r="V122" s="140"/>
      <c r="W122" s="140"/>
      <c r="X122" s="140">
        <v>1</v>
      </c>
      <c r="Y122" s="140"/>
      <c r="Z122" s="140"/>
      <c r="AA122" s="140"/>
      <c r="AB122" s="140"/>
      <c r="AC122" s="130">
        <f t="shared" si="2"/>
        <v>2</v>
      </c>
    </row>
    <row r="123" spans="1:29" x14ac:dyDescent="0.25">
      <c r="A123" s="139" t="s">
        <v>13</v>
      </c>
      <c r="B123" s="140" t="s">
        <v>1604</v>
      </c>
      <c r="C123" s="140" t="s">
        <v>668</v>
      </c>
      <c r="D123" s="140" t="s">
        <v>46</v>
      </c>
      <c r="E123" s="140"/>
      <c r="F123" s="140"/>
      <c r="G123" s="140"/>
      <c r="H123" s="140"/>
      <c r="I123" s="140"/>
      <c r="J123" s="140"/>
      <c r="K123" s="140"/>
      <c r="L123" s="140"/>
      <c r="M123" s="140"/>
      <c r="N123" s="140">
        <v>1</v>
      </c>
      <c r="O123" s="140"/>
      <c r="P123" s="140"/>
      <c r="Q123" s="140"/>
      <c r="R123" s="140"/>
      <c r="S123" s="140"/>
      <c r="T123" s="140"/>
      <c r="U123" s="140">
        <v>1</v>
      </c>
      <c r="V123" s="140"/>
      <c r="W123" s="140"/>
      <c r="X123" s="140">
        <v>1</v>
      </c>
      <c r="Y123" s="140"/>
      <c r="Z123" s="140"/>
      <c r="AA123" s="140"/>
      <c r="AB123" s="140"/>
      <c r="AC123" s="130">
        <f t="shared" si="2"/>
        <v>3</v>
      </c>
    </row>
    <row r="124" spans="1:29" x14ac:dyDescent="0.25">
      <c r="A124" s="139" t="s">
        <v>13</v>
      </c>
      <c r="B124" s="140" t="s">
        <v>1604</v>
      </c>
      <c r="C124" s="140" t="s">
        <v>673</v>
      </c>
      <c r="D124" s="140" t="s">
        <v>46</v>
      </c>
      <c r="E124" s="140"/>
      <c r="F124" s="140"/>
      <c r="G124" s="140"/>
      <c r="H124" s="140">
        <v>1</v>
      </c>
      <c r="I124" s="140"/>
      <c r="J124" s="140">
        <v>1</v>
      </c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30">
        <f t="shared" si="2"/>
        <v>2</v>
      </c>
    </row>
    <row r="125" spans="1:29" x14ac:dyDescent="0.25">
      <c r="A125" s="139" t="s">
        <v>13</v>
      </c>
      <c r="B125" s="140" t="s">
        <v>1604</v>
      </c>
      <c r="C125" s="140" t="s">
        <v>674</v>
      </c>
      <c r="D125" s="140" t="s">
        <v>46</v>
      </c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>
        <v>1</v>
      </c>
      <c r="V125" s="140"/>
      <c r="W125" s="140"/>
      <c r="X125" s="140">
        <v>1</v>
      </c>
      <c r="Y125" s="140"/>
      <c r="Z125" s="140"/>
      <c r="AA125" s="140"/>
      <c r="AB125" s="140"/>
      <c r="AC125" s="130">
        <f t="shared" si="2"/>
        <v>2</v>
      </c>
    </row>
    <row r="126" spans="1:29" x14ac:dyDescent="0.25">
      <c r="A126" s="139" t="s">
        <v>14</v>
      </c>
      <c r="B126" s="140" t="s">
        <v>1611</v>
      </c>
      <c r="C126" s="140" t="s">
        <v>688</v>
      </c>
      <c r="D126" s="140" t="s">
        <v>47</v>
      </c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>
        <v>1</v>
      </c>
      <c r="Q126" s="140"/>
      <c r="R126" s="140"/>
      <c r="S126" s="140"/>
      <c r="T126" s="140"/>
      <c r="U126" s="140">
        <v>1</v>
      </c>
      <c r="V126" s="140"/>
      <c r="W126" s="140"/>
      <c r="X126" s="140">
        <v>1</v>
      </c>
      <c r="Y126" s="140"/>
      <c r="Z126" s="140"/>
      <c r="AA126" s="140"/>
      <c r="AB126" s="140"/>
      <c r="AC126" s="130">
        <f t="shared" si="2"/>
        <v>3</v>
      </c>
    </row>
    <row r="127" spans="1:29" x14ac:dyDescent="0.25">
      <c r="A127" s="139" t="s">
        <v>14</v>
      </c>
      <c r="B127" s="140" t="s">
        <v>1611</v>
      </c>
      <c r="C127" s="140" t="s">
        <v>690</v>
      </c>
      <c r="D127" s="140" t="s">
        <v>47</v>
      </c>
      <c r="E127" s="140"/>
      <c r="F127" s="140"/>
      <c r="G127" s="140">
        <v>1</v>
      </c>
      <c r="H127" s="140">
        <v>1</v>
      </c>
      <c r="I127" s="140"/>
      <c r="J127" s="140">
        <v>1</v>
      </c>
      <c r="K127" s="140"/>
      <c r="L127" s="140"/>
      <c r="M127" s="140"/>
      <c r="N127" s="140"/>
      <c r="O127" s="140"/>
      <c r="P127" s="140"/>
      <c r="Q127" s="140"/>
      <c r="R127" s="140"/>
      <c r="S127" s="140"/>
      <c r="T127" s="140">
        <v>1</v>
      </c>
      <c r="U127" s="140">
        <v>1</v>
      </c>
      <c r="V127" s="140">
        <v>1</v>
      </c>
      <c r="W127" s="140"/>
      <c r="X127" s="140"/>
      <c r="Y127" s="140"/>
      <c r="Z127" s="140"/>
      <c r="AA127" s="140"/>
      <c r="AB127" s="140"/>
      <c r="AC127" s="130">
        <f t="shared" si="2"/>
        <v>6</v>
      </c>
    </row>
    <row r="128" spans="1:29" x14ac:dyDescent="0.25">
      <c r="A128" s="139" t="s">
        <v>14</v>
      </c>
      <c r="B128" s="140" t="s">
        <v>1611</v>
      </c>
      <c r="C128" s="140" t="s">
        <v>691</v>
      </c>
      <c r="D128" s="140" t="s">
        <v>47</v>
      </c>
      <c r="E128" s="140"/>
      <c r="F128" s="140"/>
      <c r="G128" s="140"/>
      <c r="H128" s="140">
        <v>1</v>
      </c>
      <c r="I128" s="140">
        <v>1</v>
      </c>
      <c r="J128" s="140"/>
      <c r="K128" s="140"/>
      <c r="L128" s="140"/>
      <c r="M128" s="140">
        <v>1</v>
      </c>
      <c r="N128" s="140"/>
      <c r="O128" s="140"/>
      <c r="P128" s="140"/>
      <c r="Q128" s="140"/>
      <c r="R128" s="140"/>
      <c r="S128" s="140"/>
      <c r="T128" s="140"/>
      <c r="U128" s="140"/>
      <c r="V128" s="140">
        <v>1</v>
      </c>
      <c r="W128" s="140"/>
      <c r="X128" s="140"/>
      <c r="Y128" s="140"/>
      <c r="Z128" s="140"/>
      <c r="AA128" s="140"/>
      <c r="AB128" s="140"/>
      <c r="AC128" s="130">
        <f t="shared" si="2"/>
        <v>4</v>
      </c>
    </row>
    <row r="129" spans="1:29" x14ac:dyDescent="0.25">
      <c r="A129" s="139" t="s">
        <v>14</v>
      </c>
      <c r="B129" s="140" t="s">
        <v>1611</v>
      </c>
      <c r="C129" s="140" t="s">
        <v>692</v>
      </c>
      <c r="D129" s="140" t="s">
        <v>47</v>
      </c>
      <c r="E129" s="140"/>
      <c r="F129" s="140"/>
      <c r="G129" s="140"/>
      <c r="H129" s="140">
        <v>1</v>
      </c>
      <c r="I129" s="140"/>
      <c r="J129" s="140"/>
      <c r="K129" s="140"/>
      <c r="L129" s="140"/>
      <c r="M129" s="140"/>
      <c r="N129" s="140"/>
      <c r="O129" s="140"/>
      <c r="P129" s="140">
        <v>1</v>
      </c>
      <c r="Q129" s="140"/>
      <c r="R129" s="140"/>
      <c r="S129" s="140"/>
      <c r="T129" s="140"/>
      <c r="U129" s="140">
        <v>1</v>
      </c>
      <c r="V129" s="140"/>
      <c r="W129" s="140"/>
      <c r="X129" s="140"/>
      <c r="Y129" s="140"/>
      <c r="Z129" s="140"/>
      <c r="AA129" s="140"/>
      <c r="AB129" s="140"/>
      <c r="AC129" s="130">
        <f t="shared" si="2"/>
        <v>3</v>
      </c>
    </row>
    <row r="130" spans="1:29" x14ac:dyDescent="0.25">
      <c r="A130" s="139" t="s">
        <v>14</v>
      </c>
      <c r="B130" s="140" t="s">
        <v>1611</v>
      </c>
      <c r="C130" s="140" t="s">
        <v>693</v>
      </c>
      <c r="D130" s="140" t="s">
        <v>47</v>
      </c>
      <c r="E130" s="140"/>
      <c r="F130" s="140"/>
      <c r="G130" s="140">
        <v>1</v>
      </c>
      <c r="H130" s="140">
        <v>1</v>
      </c>
      <c r="I130" s="140"/>
      <c r="J130" s="140"/>
      <c r="K130" s="140"/>
      <c r="L130" s="140"/>
      <c r="M130" s="140"/>
      <c r="N130" s="140"/>
      <c r="O130" s="140"/>
      <c r="P130" s="140">
        <v>1</v>
      </c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30">
        <f t="shared" si="2"/>
        <v>3</v>
      </c>
    </row>
    <row r="131" spans="1:29" x14ac:dyDescent="0.25">
      <c r="A131" s="139" t="s">
        <v>14</v>
      </c>
      <c r="B131" s="140" t="s">
        <v>1611</v>
      </c>
      <c r="C131" s="140" t="s">
        <v>694</v>
      </c>
      <c r="D131" s="140" t="s">
        <v>47</v>
      </c>
      <c r="E131" s="140"/>
      <c r="F131" s="140"/>
      <c r="G131" s="140"/>
      <c r="H131" s="140">
        <v>1</v>
      </c>
      <c r="I131" s="140"/>
      <c r="J131" s="140"/>
      <c r="K131" s="140"/>
      <c r="L131" s="140"/>
      <c r="M131" s="140"/>
      <c r="N131" s="140">
        <v>1</v>
      </c>
      <c r="O131" s="140"/>
      <c r="P131" s="140"/>
      <c r="Q131" s="140"/>
      <c r="R131" s="140">
        <v>1</v>
      </c>
      <c r="S131" s="140">
        <v>1</v>
      </c>
      <c r="T131" s="140"/>
      <c r="U131" s="140">
        <v>1</v>
      </c>
      <c r="V131" s="140">
        <v>1</v>
      </c>
      <c r="W131" s="140"/>
      <c r="X131" s="140">
        <v>1</v>
      </c>
      <c r="Y131" s="140"/>
      <c r="Z131" s="140"/>
      <c r="AA131" s="140"/>
      <c r="AB131" s="140"/>
      <c r="AC131" s="130">
        <f t="shared" si="2"/>
        <v>7</v>
      </c>
    </row>
    <row r="132" spans="1:29" x14ac:dyDescent="0.25">
      <c r="A132" s="139" t="s">
        <v>14</v>
      </c>
      <c r="B132" s="140" t="s">
        <v>1611</v>
      </c>
      <c r="C132" s="140" t="s">
        <v>695</v>
      </c>
      <c r="D132" s="140" t="s">
        <v>47</v>
      </c>
      <c r="E132" s="140"/>
      <c r="F132" s="140"/>
      <c r="G132" s="140"/>
      <c r="H132" s="140"/>
      <c r="I132" s="140"/>
      <c r="J132" s="140"/>
      <c r="K132" s="140"/>
      <c r="L132" s="140">
        <v>1</v>
      </c>
      <c r="M132" s="140"/>
      <c r="N132" s="140"/>
      <c r="O132" s="140"/>
      <c r="P132" s="140">
        <v>1</v>
      </c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30">
        <f t="shared" ref="AC132:AC195" si="3">SUM(E132:AB132)</f>
        <v>2</v>
      </c>
    </row>
    <row r="133" spans="1:29" x14ac:dyDescent="0.25">
      <c r="A133" s="139" t="s">
        <v>14</v>
      </c>
      <c r="B133" s="140" t="s">
        <v>1611</v>
      </c>
      <c r="C133" s="140" t="s">
        <v>696</v>
      </c>
      <c r="D133" s="140" t="s">
        <v>47</v>
      </c>
      <c r="E133" s="140"/>
      <c r="F133" s="140"/>
      <c r="G133" s="140"/>
      <c r="H133" s="140"/>
      <c r="I133" s="140">
        <v>1</v>
      </c>
      <c r="J133" s="140"/>
      <c r="K133" s="140"/>
      <c r="L133" s="140"/>
      <c r="M133" s="140"/>
      <c r="N133" s="140">
        <v>1</v>
      </c>
      <c r="O133" s="140"/>
      <c r="P133" s="140"/>
      <c r="Q133" s="140"/>
      <c r="R133" s="140">
        <v>1</v>
      </c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30">
        <f t="shared" si="3"/>
        <v>3</v>
      </c>
    </row>
    <row r="134" spans="1:29" x14ac:dyDescent="0.25">
      <c r="A134" s="139" t="s">
        <v>14</v>
      </c>
      <c r="B134" s="140" t="s">
        <v>1611</v>
      </c>
      <c r="C134" s="140" t="s">
        <v>697</v>
      </c>
      <c r="D134" s="140" t="s">
        <v>47</v>
      </c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>
        <v>1</v>
      </c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30">
        <f t="shared" si="3"/>
        <v>1</v>
      </c>
    </row>
    <row r="135" spans="1:29" x14ac:dyDescent="0.25">
      <c r="A135" s="139" t="s">
        <v>14</v>
      </c>
      <c r="B135" s="140" t="s">
        <v>1611</v>
      </c>
      <c r="C135" s="140" t="s">
        <v>700</v>
      </c>
      <c r="D135" s="140" t="s">
        <v>47</v>
      </c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>
        <v>1</v>
      </c>
      <c r="V135" s="140"/>
      <c r="W135" s="140"/>
      <c r="X135" s="140">
        <v>1</v>
      </c>
      <c r="Y135" s="140"/>
      <c r="Z135" s="140"/>
      <c r="AA135" s="140"/>
      <c r="AB135" s="140"/>
      <c r="AC135" s="130">
        <f t="shared" si="3"/>
        <v>2</v>
      </c>
    </row>
    <row r="136" spans="1:29" x14ac:dyDescent="0.25">
      <c r="A136" s="139" t="s">
        <v>14</v>
      </c>
      <c r="B136" s="140" t="s">
        <v>1612</v>
      </c>
      <c r="C136" s="140" t="s">
        <v>686</v>
      </c>
      <c r="D136" s="140" t="s">
        <v>76</v>
      </c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>
        <v>1</v>
      </c>
      <c r="W136" s="140"/>
      <c r="X136" s="140"/>
      <c r="Y136" s="140"/>
      <c r="Z136" s="140"/>
      <c r="AA136" s="140"/>
      <c r="AB136" s="140"/>
      <c r="AC136" s="130">
        <f t="shared" si="3"/>
        <v>1</v>
      </c>
    </row>
    <row r="137" spans="1:29" x14ac:dyDescent="0.25">
      <c r="A137" s="139" t="s">
        <v>14</v>
      </c>
      <c r="B137" s="140" t="s">
        <v>1613</v>
      </c>
      <c r="C137" s="140" t="s">
        <v>701</v>
      </c>
      <c r="D137" s="140" t="s">
        <v>40</v>
      </c>
      <c r="E137" s="140"/>
      <c r="F137" s="140"/>
      <c r="G137" s="140"/>
      <c r="H137" s="140"/>
      <c r="I137" s="140"/>
      <c r="J137" s="140"/>
      <c r="K137" s="140"/>
      <c r="L137" s="140"/>
      <c r="M137" s="140">
        <v>1</v>
      </c>
      <c r="N137" s="140"/>
      <c r="O137" s="140"/>
      <c r="P137" s="140">
        <v>1</v>
      </c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30">
        <f t="shared" si="3"/>
        <v>2</v>
      </c>
    </row>
    <row r="138" spans="1:29" x14ac:dyDescent="0.25">
      <c r="A138" s="139" t="s">
        <v>14</v>
      </c>
      <c r="B138" s="140" t="s">
        <v>1613</v>
      </c>
      <c r="C138" s="140" t="s">
        <v>702</v>
      </c>
      <c r="D138" s="140" t="s">
        <v>40</v>
      </c>
      <c r="E138" s="140"/>
      <c r="F138" s="140"/>
      <c r="G138" s="140"/>
      <c r="H138" s="140"/>
      <c r="I138" s="140"/>
      <c r="J138" s="140"/>
      <c r="K138" s="140"/>
      <c r="L138" s="140"/>
      <c r="M138" s="140"/>
      <c r="N138" s="140">
        <v>1</v>
      </c>
      <c r="O138" s="140"/>
      <c r="P138" s="140"/>
      <c r="Q138" s="140"/>
      <c r="R138" s="140">
        <v>1</v>
      </c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30">
        <f t="shared" si="3"/>
        <v>2</v>
      </c>
    </row>
    <row r="139" spans="1:29" x14ac:dyDescent="0.25">
      <c r="A139" s="139" t="s">
        <v>14</v>
      </c>
      <c r="B139" s="140" t="s">
        <v>1614</v>
      </c>
      <c r="C139" s="140" t="s">
        <v>687</v>
      </c>
      <c r="D139" s="140" t="s">
        <v>35</v>
      </c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>
        <v>1</v>
      </c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30">
        <f t="shared" si="3"/>
        <v>1</v>
      </c>
    </row>
    <row r="140" spans="1:29" x14ac:dyDescent="0.25">
      <c r="A140" s="139" t="s">
        <v>14</v>
      </c>
      <c r="B140" s="140" t="s">
        <v>1612</v>
      </c>
      <c r="C140" s="140" t="s">
        <v>685</v>
      </c>
      <c r="D140" s="140" t="s">
        <v>43</v>
      </c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>
        <v>1</v>
      </c>
      <c r="V140" s="140"/>
      <c r="W140" s="140"/>
      <c r="X140" s="140"/>
      <c r="Y140" s="140"/>
      <c r="Z140" s="140"/>
      <c r="AA140" s="140"/>
      <c r="AB140" s="140"/>
      <c r="AC140" s="130">
        <f t="shared" si="3"/>
        <v>1</v>
      </c>
    </row>
    <row r="141" spans="1:29" x14ac:dyDescent="0.25">
      <c r="A141" s="139" t="s">
        <v>14</v>
      </c>
      <c r="B141" s="140" t="s">
        <v>1611</v>
      </c>
      <c r="C141" s="140" t="s">
        <v>689</v>
      </c>
      <c r="D141" s="140" t="s">
        <v>46</v>
      </c>
      <c r="E141" s="140"/>
      <c r="F141" s="140"/>
      <c r="G141" s="140"/>
      <c r="H141" s="140"/>
      <c r="I141" s="140"/>
      <c r="J141" s="140"/>
      <c r="K141" s="140">
        <v>1</v>
      </c>
      <c r="L141" s="140"/>
      <c r="M141" s="140"/>
      <c r="N141" s="140"/>
      <c r="O141" s="140"/>
      <c r="P141" s="140"/>
      <c r="Q141" s="140"/>
      <c r="R141" s="140"/>
      <c r="S141" s="140"/>
      <c r="T141" s="140"/>
      <c r="U141" s="140">
        <v>1</v>
      </c>
      <c r="V141" s="140"/>
      <c r="W141" s="140"/>
      <c r="X141" s="140">
        <v>1</v>
      </c>
      <c r="Y141" s="140"/>
      <c r="Z141" s="140"/>
      <c r="AA141" s="140"/>
      <c r="AB141" s="140"/>
      <c r="AC141" s="130">
        <f t="shared" si="3"/>
        <v>3</v>
      </c>
    </row>
    <row r="142" spans="1:29" x14ac:dyDescent="0.25">
      <c r="A142" s="139" t="s">
        <v>14</v>
      </c>
      <c r="B142" s="140" t="s">
        <v>1611</v>
      </c>
      <c r="C142" s="140" t="s">
        <v>698</v>
      </c>
      <c r="D142" s="140" t="s">
        <v>46</v>
      </c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>
        <v>1</v>
      </c>
      <c r="T142" s="140"/>
      <c r="U142" s="140">
        <v>1</v>
      </c>
      <c r="V142" s="140"/>
      <c r="W142" s="140">
        <v>1</v>
      </c>
      <c r="X142" s="140">
        <v>1</v>
      </c>
      <c r="Y142" s="140"/>
      <c r="Z142" s="140"/>
      <c r="AA142" s="140"/>
      <c r="AB142" s="140">
        <v>1</v>
      </c>
      <c r="AC142" s="130">
        <f t="shared" si="3"/>
        <v>5</v>
      </c>
    </row>
    <row r="143" spans="1:29" x14ac:dyDescent="0.25">
      <c r="A143" s="139" t="s">
        <v>14</v>
      </c>
      <c r="B143" s="140" t="s">
        <v>1611</v>
      </c>
      <c r="C143" s="140" t="s">
        <v>699</v>
      </c>
      <c r="D143" s="140" t="s">
        <v>46</v>
      </c>
      <c r="E143" s="140"/>
      <c r="F143" s="140"/>
      <c r="G143" s="140"/>
      <c r="H143" s="140"/>
      <c r="I143" s="140"/>
      <c r="J143" s="140"/>
      <c r="K143" s="140"/>
      <c r="L143" s="140"/>
      <c r="M143" s="140">
        <v>1</v>
      </c>
      <c r="N143" s="140"/>
      <c r="O143" s="140"/>
      <c r="P143" s="140"/>
      <c r="Q143" s="140"/>
      <c r="R143" s="140"/>
      <c r="S143" s="140"/>
      <c r="T143" s="140"/>
      <c r="U143" s="140">
        <v>1</v>
      </c>
      <c r="V143" s="140"/>
      <c r="W143" s="140"/>
      <c r="X143" s="140">
        <v>1</v>
      </c>
      <c r="Y143" s="140"/>
      <c r="Z143" s="140"/>
      <c r="AA143" s="140"/>
      <c r="AB143" s="140"/>
      <c r="AC143" s="130">
        <f t="shared" si="3"/>
        <v>3</v>
      </c>
    </row>
    <row r="144" spans="1:29" x14ac:dyDescent="0.25">
      <c r="A144" s="139" t="s">
        <v>15</v>
      </c>
      <c r="B144" s="140" t="s">
        <v>1615</v>
      </c>
      <c r="C144" s="140" t="s">
        <v>703</v>
      </c>
      <c r="D144" s="140" t="s">
        <v>0</v>
      </c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>
        <v>1</v>
      </c>
      <c r="V144" s="140">
        <v>1</v>
      </c>
      <c r="W144" s="140"/>
      <c r="X144" s="140"/>
      <c r="Y144" s="140"/>
      <c r="Z144" s="140"/>
      <c r="AA144" s="140"/>
      <c r="AB144" s="140"/>
      <c r="AC144" s="130">
        <f t="shared" si="3"/>
        <v>2</v>
      </c>
    </row>
    <row r="145" spans="1:29" x14ac:dyDescent="0.25">
      <c r="A145" s="139" t="s">
        <v>15</v>
      </c>
      <c r="B145" s="140" t="s">
        <v>1615</v>
      </c>
      <c r="C145" s="140" t="s">
        <v>704</v>
      </c>
      <c r="D145" s="140" t="s">
        <v>0</v>
      </c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>
        <v>1</v>
      </c>
      <c r="V145" s="140">
        <v>1</v>
      </c>
      <c r="W145" s="140"/>
      <c r="X145" s="140"/>
      <c r="Y145" s="140"/>
      <c r="Z145" s="140"/>
      <c r="AA145" s="140"/>
      <c r="AB145" s="140"/>
      <c r="AC145" s="130">
        <f t="shared" si="3"/>
        <v>2</v>
      </c>
    </row>
    <row r="146" spans="1:29" x14ac:dyDescent="0.25">
      <c r="A146" s="139" t="s">
        <v>15</v>
      </c>
      <c r="B146" s="140" t="s">
        <v>1615</v>
      </c>
      <c r="C146" s="140" t="s">
        <v>705</v>
      </c>
      <c r="D146" s="140" t="s">
        <v>0</v>
      </c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>
        <v>1</v>
      </c>
      <c r="V146" s="140">
        <v>1</v>
      </c>
      <c r="W146" s="140"/>
      <c r="X146" s="140"/>
      <c r="Y146" s="140"/>
      <c r="Z146" s="140"/>
      <c r="AA146" s="140"/>
      <c r="AB146" s="140"/>
      <c r="AC146" s="130">
        <f t="shared" si="3"/>
        <v>2</v>
      </c>
    </row>
    <row r="147" spans="1:29" x14ac:dyDescent="0.25">
      <c r="A147" s="139" t="s">
        <v>15</v>
      </c>
      <c r="B147" s="140" t="s">
        <v>1615</v>
      </c>
      <c r="C147" s="140" t="s">
        <v>706</v>
      </c>
      <c r="D147" s="140" t="s">
        <v>0</v>
      </c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>
        <v>1</v>
      </c>
      <c r="V147" s="140"/>
      <c r="W147" s="140"/>
      <c r="X147" s="140"/>
      <c r="Y147" s="140"/>
      <c r="Z147" s="140"/>
      <c r="AA147" s="140"/>
      <c r="AB147" s="140"/>
      <c r="AC147" s="130">
        <f t="shared" si="3"/>
        <v>1</v>
      </c>
    </row>
    <row r="148" spans="1:29" x14ac:dyDescent="0.25">
      <c r="A148" s="139" t="s">
        <v>15</v>
      </c>
      <c r="B148" s="140" t="s">
        <v>1615</v>
      </c>
      <c r="C148" s="140" t="s">
        <v>707</v>
      </c>
      <c r="D148" s="140" t="s">
        <v>0</v>
      </c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>
        <v>1</v>
      </c>
      <c r="V148" s="140"/>
      <c r="W148" s="140"/>
      <c r="X148" s="140"/>
      <c r="Y148" s="140"/>
      <c r="Z148" s="140"/>
      <c r="AA148" s="140"/>
      <c r="AB148" s="140"/>
      <c r="AC148" s="130">
        <f t="shared" si="3"/>
        <v>1</v>
      </c>
    </row>
    <row r="149" spans="1:29" x14ac:dyDescent="0.25">
      <c r="A149" s="139" t="s">
        <v>16</v>
      </c>
      <c r="B149" s="140" t="s">
        <v>1616</v>
      </c>
      <c r="C149" s="140" t="s">
        <v>708</v>
      </c>
      <c r="D149" s="140" t="s">
        <v>0</v>
      </c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>
        <v>1</v>
      </c>
      <c r="W149" s="140"/>
      <c r="X149" s="140"/>
      <c r="Y149" s="140"/>
      <c r="Z149" s="140"/>
      <c r="AA149" s="140"/>
      <c r="AB149" s="140"/>
      <c r="AC149" s="130">
        <f t="shared" si="3"/>
        <v>1</v>
      </c>
    </row>
    <row r="150" spans="1:29" x14ac:dyDescent="0.25">
      <c r="A150" s="139" t="s">
        <v>16</v>
      </c>
      <c r="B150" s="140" t="s">
        <v>1616</v>
      </c>
      <c r="C150" s="140" t="s">
        <v>709</v>
      </c>
      <c r="D150" s="140" t="s">
        <v>0</v>
      </c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>
        <v>1</v>
      </c>
      <c r="T150" s="140"/>
      <c r="U150" s="140"/>
      <c r="V150" s="140">
        <v>1</v>
      </c>
      <c r="W150" s="140"/>
      <c r="X150" s="140"/>
      <c r="Y150" s="140"/>
      <c r="Z150" s="140"/>
      <c r="AA150" s="140"/>
      <c r="AB150" s="140"/>
      <c r="AC150" s="130">
        <f t="shared" si="3"/>
        <v>2</v>
      </c>
    </row>
    <row r="151" spans="1:29" x14ac:dyDescent="0.25">
      <c r="A151" s="139" t="s">
        <v>16</v>
      </c>
      <c r="B151" s="140" t="s">
        <v>1616</v>
      </c>
      <c r="C151" s="140" t="s">
        <v>710</v>
      </c>
      <c r="D151" s="140" t="s">
        <v>0</v>
      </c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>
        <v>1</v>
      </c>
      <c r="W151" s="140"/>
      <c r="X151" s="140"/>
      <c r="Y151" s="140"/>
      <c r="Z151" s="140"/>
      <c r="AA151" s="140"/>
      <c r="AB151" s="140"/>
      <c r="AC151" s="130">
        <f t="shared" si="3"/>
        <v>1</v>
      </c>
    </row>
    <row r="152" spans="1:29" x14ac:dyDescent="0.25">
      <c r="A152" s="139" t="s">
        <v>17</v>
      </c>
      <c r="B152" s="140" t="s">
        <v>1617</v>
      </c>
      <c r="C152" s="140" t="s">
        <v>713</v>
      </c>
      <c r="D152" s="140" t="s">
        <v>0</v>
      </c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>
        <v>1</v>
      </c>
      <c r="AB152" s="140"/>
      <c r="AC152" s="130">
        <f t="shared" si="3"/>
        <v>1</v>
      </c>
    </row>
    <row r="153" spans="1:29" x14ac:dyDescent="0.25">
      <c r="A153" s="139" t="s">
        <v>17</v>
      </c>
      <c r="B153" s="140" t="s">
        <v>1617</v>
      </c>
      <c r="C153" s="140" t="s">
        <v>1618</v>
      </c>
      <c r="D153" s="140" t="s">
        <v>0</v>
      </c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>
        <v>1</v>
      </c>
      <c r="AB153" s="140"/>
      <c r="AC153" s="130">
        <f t="shared" si="3"/>
        <v>1</v>
      </c>
    </row>
    <row r="154" spans="1:29" x14ac:dyDescent="0.25">
      <c r="A154" s="139" t="s">
        <v>17</v>
      </c>
      <c r="B154" s="140" t="s">
        <v>1617</v>
      </c>
      <c r="C154" s="140" t="s">
        <v>714</v>
      </c>
      <c r="D154" s="140" t="s">
        <v>0</v>
      </c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>
        <v>1</v>
      </c>
      <c r="AB154" s="140"/>
      <c r="AC154" s="130">
        <f t="shared" si="3"/>
        <v>1</v>
      </c>
    </row>
    <row r="155" spans="1:29" x14ac:dyDescent="0.25">
      <c r="A155" s="139" t="s">
        <v>17</v>
      </c>
      <c r="B155" s="140" t="s">
        <v>1617</v>
      </c>
      <c r="C155" s="140" t="s">
        <v>715</v>
      </c>
      <c r="D155" s="140" t="s">
        <v>0</v>
      </c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>
        <v>1</v>
      </c>
      <c r="W155" s="140"/>
      <c r="X155" s="140"/>
      <c r="Y155" s="140"/>
      <c r="Z155" s="140"/>
      <c r="AA155" s="140">
        <v>1</v>
      </c>
      <c r="AB155" s="140"/>
      <c r="AC155" s="130">
        <f t="shared" si="3"/>
        <v>2</v>
      </c>
    </row>
    <row r="156" spans="1:29" x14ac:dyDescent="0.25">
      <c r="A156" s="139" t="s">
        <v>17</v>
      </c>
      <c r="B156" s="140" t="s">
        <v>1617</v>
      </c>
      <c r="C156" s="140" t="s">
        <v>716</v>
      </c>
      <c r="D156" s="140" t="s">
        <v>0</v>
      </c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>
        <v>1</v>
      </c>
      <c r="AB156" s="140"/>
      <c r="AC156" s="130">
        <f t="shared" si="3"/>
        <v>1</v>
      </c>
    </row>
    <row r="157" spans="1:29" x14ac:dyDescent="0.25">
      <c r="A157" s="139" t="s">
        <v>17</v>
      </c>
      <c r="B157" s="140" t="s">
        <v>1617</v>
      </c>
      <c r="C157" s="140" t="s">
        <v>717</v>
      </c>
      <c r="D157" s="140" t="s">
        <v>0</v>
      </c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>
        <v>1</v>
      </c>
      <c r="T157" s="140"/>
      <c r="U157" s="140"/>
      <c r="V157" s="140">
        <v>1</v>
      </c>
      <c r="W157" s="140"/>
      <c r="X157" s="140"/>
      <c r="Y157" s="140"/>
      <c r="Z157" s="140"/>
      <c r="AA157" s="140">
        <v>1</v>
      </c>
      <c r="AB157" s="140"/>
      <c r="AC157" s="130">
        <f t="shared" si="3"/>
        <v>3</v>
      </c>
    </row>
    <row r="158" spans="1:29" x14ac:dyDescent="0.25">
      <c r="A158" s="139" t="s">
        <v>17</v>
      </c>
      <c r="B158" s="140" t="s">
        <v>1619</v>
      </c>
      <c r="C158" s="140" t="s">
        <v>719</v>
      </c>
      <c r="D158" s="140" t="s">
        <v>40</v>
      </c>
      <c r="E158" s="140"/>
      <c r="F158" s="140"/>
      <c r="G158" s="140"/>
      <c r="H158" s="140"/>
      <c r="I158" s="140"/>
      <c r="J158" s="140"/>
      <c r="K158" s="140"/>
      <c r="L158" s="140"/>
      <c r="M158" s="140"/>
      <c r="N158" s="140">
        <v>1</v>
      </c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30">
        <f t="shared" si="3"/>
        <v>1</v>
      </c>
    </row>
    <row r="159" spans="1:29" x14ac:dyDescent="0.25">
      <c r="A159" s="139" t="s">
        <v>17</v>
      </c>
      <c r="B159" s="140" t="s">
        <v>1619</v>
      </c>
      <c r="C159" s="140" t="s">
        <v>720</v>
      </c>
      <c r="D159" s="140" t="s">
        <v>40</v>
      </c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>
        <v>1</v>
      </c>
      <c r="R159" s="140"/>
      <c r="S159" s="140"/>
      <c r="T159" s="140">
        <v>1</v>
      </c>
      <c r="U159" s="140"/>
      <c r="V159" s="140">
        <v>1</v>
      </c>
      <c r="W159" s="140"/>
      <c r="X159" s="140"/>
      <c r="Y159" s="140"/>
      <c r="Z159" s="140"/>
      <c r="AA159" s="140"/>
      <c r="AB159" s="140"/>
      <c r="AC159" s="130">
        <f t="shared" si="3"/>
        <v>3</v>
      </c>
    </row>
    <row r="160" spans="1:29" x14ac:dyDescent="0.25">
      <c r="A160" s="139" t="s">
        <v>17</v>
      </c>
      <c r="B160" s="140" t="s">
        <v>1619</v>
      </c>
      <c r="C160" s="140" t="s">
        <v>721</v>
      </c>
      <c r="D160" s="140" t="s">
        <v>40</v>
      </c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>
        <v>1</v>
      </c>
      <c r="R160" s="140"/>
      <c r="S160" s="140"/>
      <c r="T160" s="140"/>
      <c r="U160" s="140"/>
      <c r="V160" s="140">
        <v>1</v>
      </c>
      <c r="W160" s="140"/>
      <c r="X160" s="140"/>
      <c r="Y160" s="140"/>
      <c r="Z160" s="140"/>
      <c r="AA160" s="140"/>
      <c r="AB160" s="140"/>
      <c r="AC160" s="130">
        <f t="shared" si="3"/>
        <v>2</v>
      </c>
    </row>
    <row r="161" spans="1:29" x14ac:dyDescent="0.25">
      <c r="A161" s="139" t="s">
        <v>17</v>
      </c>
      <c r="B161" s="140" t="s">
        <v>1619</v>
      </c>
      <c r="C161" s="140" t="s">
        <v>1620</v>
      </c>
      <c r="D161" s="140" t="s">
        <v>40</v>
      </c>
      <c r="E161" s="140"/>
      <c r="F161" s="140"/>
      <c r="G161" s="140"/>
      <c r="H161" s="140"/>
      <c r="I161" s="140"/>
      <c r="J161" s="140"/>
      <c r="K161" s="140"/>
      <c r="L161" s="140"/>
      <c r="M161" s="140"/>
      <c r="N161" s="140">
        <v>1</v>
      </c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30">
        <f t="shared" si="3"/>
        <v>1</v>
      </c>
    </row>
    <row r="162" spans="1:29" x14ac:dyDescent="0.25">
      <c r="A162" s="139" t="s">
        <v>17</v>
      </c>
      <c r="B162" s="140" t="s">
        <v>1617</v>
      </c>
      <c r="C162" s="140" t="s">
        <v>718</v>
      </c>
      <c r="D162" s="140" t="s">
        <v>35</v>
      </c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>
        <v>1</v>
      </c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30">
        <f t="shared" si="3"/>
        <v>1</v>
      </c>
    </row>
    <row r="163" spans="1:29" x14ac:dyDescent="0.25">
      <c r="A163" s="139" t="s">
        <v>17</v>
      </c>
      <c r="B163" s="140" t="s">
        <v>1621</v>
      </c>
      <c r="C163" s="140" t="s">
        <v>711</v>
      </c>
      <c r="D163" s="140" t="s">
        <v>44</v>
      </c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>
        <v>1</v>
      </c>
      <c r="Q163" s="140"/>
      <c r="R163" s="140"/>
      <c r="S163" s="140"/>
      <c r="T163" s="140"/>
      <c r="U163" s="140"/>
      <c r="V163" s="140">
        <v>1</v>
      </c>
      <c r="W163" s="140"/>
      <c r="X163" s="140"/>
      <c r="Y163" s="140"/>
      <c r="Z163" s="140"/>
      <c r="AA163" s="140"/>
      <c r="AB163" s="140"/>
      <c r="AC163" s="130">
        <f t="shared" si="3"/>
        <v>2</v>
      </c>
    </row>
    <row r="164" spans="1:29" x14ac:dyDescent="0.25">
      <c r="A164" s="139" t="s">
        <v>17</v>
      </c>
      <c r="B164" s="140" t="s">
        <v>1621</v>
      </c>
      <c r="C164" s="140" t="s">
        <v>712</v>
      </c>
      <c r="D164" s="140" t="s">
        <v>43</v>
      </c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>
        <v>1</v>
      </c>
      <c r="Q164" s="140"/>
      <c r="R164" s="140"/>
      <c r="S164" s="140"/>
      <c r="T164" s="140"/>
      <c r="U164" s="140"/>
      <c r="V164" s="140">
        <v>1</v>
      </c>
      <c r="W164" s="140"/>
      <c r="X164" s="140"/>
      <c r="Y164" s="140"/>
      <c r="Z164" s="140"/>
      <c r="AA164" s="140"/>
      <c r="AB164" s="140"/>
      <c r="AC164" s="130">
        <f t="shared" si="3"/>
        <v>2</v>
      </c>
    </row>
    <row r="165" spans="1:29" x14ac:dyDescent="0.25">
      <c r="A165" s="139" t="s">
        <v>17</v>
      </c>
      <c r="B165" s="140" t="s">
        <v>1621</v>
      </c>
      <c r="C165" s="140" t="s">
        <v>1622</v>
      </c>
      <c r="D165" s="140" t="s">
        <v>72</v>
      </c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>
        <v>1</v>
      </c>
      <c r="AA165" s="140"/>
      <c r="AB165" s="140"/>
      <c r="AC165" s="130">
        <f t="shared" si="3"/>
        <v>1</v>
      </c>
    </row>
    <row r="166" spans="1:29" x14ac:dyDescent="0.25">
      <c r="A166" s="139" t="s">
        <v>17</v>
      </c>
      <c r="B166" s="140" t="s">
        <v>1617</v>
      </c>
      <c r="C166" s="140" t="s">
        <v>1623</v>
      </c>
      <c r="D166" s="140" t="s">
        <v>66</v>
      </c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>
        <v>1</v>
      </c>
      <c r="AB166" s="140"/>
      <c r="AC166" s="130">
        <f t="shared" si="3"/>
        <v>1</v>
      </c>
    </row>
    <row r="167" spans="1:29" x14ac:dyDescent="0.25">
      <c r="A167" s="139" t="s">
        <v>18</v>
      </c>
      <c r="B167" s="140" t="s">
        <v>1624</v>
      </c>
      <c r="C167" s="140" t="s">
        <v>726</v>
      </c>
      <c r="D167" s="140" t="s">
        <v>47</v>
      </c>
      <c r="E167" s="140"/>
      <c r="F167" s="140"/>
      <c r="G167" s="140"/>
      <c r="H167" s="140">
        <v>1</v>
      </c>
      <c r="I167" s="140"/>
      <c r="J167" s="140"/>
      <c r="K167" s="140"/>
      <c r="L167" s="140"/>
      <c r="M167" s="140"/>
      <c r="N167" s="140"/>
      <c r="O167" s="140"/>
      <c r="P167" s="140">
        <v>1</v>
      </c>
      <c r="Q167" s="140"/>
      <c r="R167" s="140"/>
      <c r="S167" s="140"/>
      <c r="T167" s="140"/>
      <c r="U167" s="140">
        <v>1</v>
      </c>
      <c r="V167" s="140"/>
      <c r="W167" s="140"/>
      <c r="X167" s="140">
        <v>1</v>
      </c>
      <c r="Y167" s="140"/>
      <c r="Z167" s="140"/>
      <c r="AA167" s="140"/>
      <c r="AB167" s="140"/>
      <c r="AC167" s="130">
        <f t="shared" si="3"/>
        <v>4</v>
      </c>
    </row>
    <row r="168" spans="1:29" x14ac:dyDescent="0.25">
      <c r="A168" s="139" t="s">
        <v>18</v>
      </c>
      <c r="B168" s="140" t="s">
        <v>1624</v>
      </c>
      <c r="C168" s="140" t="s">
        <v>727</v>
      </c>
      <c r="D168" s="140" t="s">
        <v>47</v>
      </c>
      <c r="E168" s="140"/>
      <c r="F168" s="140"/>
      <c r="G168" s="140"/>
      <c r="H168" s="140">
        <v>1</v>
      </c>
      <c r="I168" s="140"/>
      <c r="J168" s="140"/>
      <c r="K168" s="140"/>
      <c r="L168" s="140"/>
      <c r="M168" s="140">
        <v>1</v>
      </c>
      <c r="N168" s="140"/>
      <c r="O168" s="140"/>
      <c r="P168" s="140">
        <v>1</v>
      </c>
      <c r="Q168" s="140"/>
      <c r="R168" s="140"/>
      <c r="S168" s="140"/>
      <c r="T168" s="140">
        <v>1</v>
      </c>
      <c r="U168" s="140">
        <v>1</v>
      </c>
      <c r="V168" s="140"/>
      <c r="W168" s="140"/>
      <c r="X168" s="140">
        <v>1</v>
      </c>
      <c r="Y168" s="140"/>
      <c r="Z168" s="140"/>
      <c r="AA168" s="140"/>
      <c r="AB168" s="140"/>
      <c r="AC168" s="130">
        <f t="shared" si="3"/>
        <v>6</v>
      </c>
    </row>
    <row r="169" spans="1:29" x14ac:dyDescent="0.25">
      <c r="A169" s="139" t="s">
        <v>18</v>
      </c>
      <c r="B169" s="140" t="s">
        <v>1624</v>
      </c>
      <c r="C169" s="140" t="s">
        <v>728</v>
      </c>
      <c r="D169" s="140" t="s">
        <v>47</v>
      </c>
      <c r="E169" s="140"/>
      <c r="F169" s="140"/>
      <c r="G169" s="140">
        <v>1</v>
      </c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>
        <v>1</v>
      </c>
      <c r="S169" s="140"/>
      <c r="T169" s="140"/>
      <c r="U169" s="140">
        <v>1</v>
      </c>
      <c r="V169" s="140"/>
      <c r="W169" s="140"/>
      <c r="X169" s="140"/>
      <c r="Y169" s="140"/>
      <c r="Z169" s="140"/>
      <c r="AA169" s="140"/>
      <c r="AB169" s="140"/>
      <c r="AC169" s="130">
        <f t="shared" si="3"/>
        <v>3</v>
      </c>
    </row>
    <row r="170" spans="1:29" x14ac:dyDescent="0.25">
      <c r="A170" s="139" t="s">
        <v>18</v>
      </c>
      <c r="B170" s="140" t="s">
        <v>1624</v>
      </c>
      <c r="C170" s="140" t="s">
        <v>729</v>
      </c>
      <c r="D170" s="140" t="s">
        <v>47</v>
      </c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>
        <v>1</v>
      </c>
      <c r="T170" s="140"/>
      <c r="U170" s="140"/>
      <c r="V170" s="140"/>
      <c r="W170" s="140"/>
      <c r="X170" s="140"/>
      <c r="Y170" s="140"/>
      <c r="Z170" s="140"/>
      <c r="AA170" s="140"/>
      <c r="AB170" s="140"/>
      <c r="AC170" s="130">
        <f t="shared" si="3"/>
        <v>1</v>
      </c>
    </row>
    <row r="171" spans="1:29" x14ac:dyDescent="0.25">
      <c r="A171" s="139" t="s">
        <v>18</v>
      </c>
      <c r="B171" s="140" t="s">
        <v>1624</v>
      </c>
      <c r="C171" s="140" t="s">
        <v>730</v>
      </c>
      <c r="D171" s="140" t="s">
        <v>47</v>
      </c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>
        <v>1</v>
      </c>
      <c r="Q171" s="140"/>
      <c r="R171" s="140"/>
      <c r="S171" s="140">
        <v>1</v>
      </c>
      <c r="T171" s="140"/>
      <c r="U171" s="140">
        <v>1</v>
      </c>
      <c r="V171" s="140"/>
      <c r="W171" s="140"/>
      <c r="X171" s="140"/>
      <c r="Y171" s="140"/>
      <c r="Z171" s="140"/>
      <c r="AA171" s="140"/>
      <c r="AB171" s="140"/>
      <c r="AC171" s="130">
        <f t="shared" si="3"/>
        <v>3</v>
      </c>
    </row>
    <row r="172" spans="1:29" x14ac:dyDescent="0.25">
      <c r="A172" s="139" t="s">
        <v>18</v>
      </c>
      <c r="B172" s="140" t="s">
        <v>1624</v>
      </c>
      <c r="C172" s="140" t="s">
        <v>731</v>
      </c>
      <c r="D172" s="140" t="s">
        <v>47</v>
      </c>
      <c r="E172" s="140"/>
      <c r="F172" s="140"/>
      <c r="G172" s="140">
        <v>1</v>
      </c>
      <c r="H172" s="140"/>
      <c r="I172" s="140"/>
      <c r="J172" s="140"/>
      <c r="K172" s="140"/>
      <c r="L172" s="140">
        <v>1</v>
      </c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30">
        <f t="shared" si="3"/>
        <v>2</v>
      </c>
    </row>
    <row r="173" spans="1:29" x14ac:dyDescent="0.25">
      <c r="A173" s="139" t="s">
        <v>18</v>
      </c>
      <c r="B173" s="140" t="s">
        <v>1624</v>
      </c>
      <c r="C173" s="140" t="s">
        <v>732</v>
      </c>
      <c r="D173" s="140" t="s">
        <v>47</v>
      </c>
      <c r="E173" s="140"/>
      <c r="F173" s="140"/>
      <c r="G173" s="140"/>
      <c r="H173" s="140"/>
      <c r="I173" s="140"/>
      <c r="J173" s="140"/>
      <c r="K173" s="140"/>
      <c r="L173" s="140"/>
      <c r="M173" s="140">
        <v>1</v>
      </c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30">
        <f t="shared" si="3"/>
        <v>1</v>
      </c>
    </row>
    <row r="174" spans="1:29" x14ac:dyDescent="0.25">
      <c r="A174" s="139" t="s">
        <v>18</v>
      </c>
      <c r="B174" s="140" t="s">
        <v>1624</v>
      </c>
      <c r="C174" s="140" t="s">
        <v>733</v>
      </c>
      <c r="D174" s="140" t="s">
        <v>47</v>
      </c>
      <c r="E174" s="140"/>
      <c r="F174" s="140"/>
      <c r="G174" s="140"/>
      <c r="H174" s="140">
        <v>1</v>
      </c>
      <c r="I174" s="140"/>
      <c r="J174" s="140"/>
      <c r="K174" s="140"/>
      <c r="L174" s="140"/>
      <c r="M174" s="140">
        <v>1</v>
      </c>
      <c r="N174" s="140"/>
      <c r="O174" s="140"/>
      <c r="P174" s="140">
        <v>1</v>
      </c>
      <c r="Q174" s="140"/>
      <c r="R174" s="140"/>
      <c r="S174" s="140"/>
      <c r="T174" s="140">
        <v>1</v>
      </c>
      <c r="U174" s="140"/>
      <c r="V174" s="140"/>
      <c r="W174" s="140"/>
      <c r="X174" s="140">
        <v>1</v>
      </c>
      <c r="Y174" s="140"/>
      <c r="Z174" s="140"/>
      <c r="AA174" s="140"/>
      <c r="AB174" s="140"/>
      <c r="AC174" s="130">
        <f t="shared" si="3"/>
        <v>5</v>
      </c>
    </row>
    <row r="175" spans="1:29" x14ac:dyDescent="0.25">
      <c r="A175" s="139" t="s">
        <v>18</v>
      </c>
      <c r="B175" s="140" t="s">
        <v>1624</v>
      </c>
      <c r="C175" s="140" t="s">
        <v>734</v>
      </c>
      <c r="D175" s="140" t="s">
        <v>47</v>
      </c>
      <c r="E175" s="140"/>
      <c r="F175" s="140"/>
      <c r="G175" s="140"/>
      <c r="H175" s="140">
        <v>1</v>
      </c>
      <c r="I175" s="140"/>
      <c r="J175" s="140"/>
      <c r="K175" s="140"/>
      <c r="L175" s="140"/>
      <c r="M175" s="140">
        <v>1</v>
      </c>
      <c r="N175" s="140"/>
      <c r="O175" s="140"/>
      <c r="P175" s="140">
        <v>1</v>
      </c>
      <c r="Q175" s="140"/>
      <c r="R175" s="140"/>
      <c r="S175" s="140"/>
      <c r="T175" s="140">
        <v>1</v>
      </c>
      <c r="U175" s="140">
        <v>1</v>
      </c>
      <c r="V175" s="140"/>
      <c r="W175" s="140"/>
      <c r="X175" s="140">
        <v>1</v>
      </c>
      <c r="Y175" s="140"/>
      <c r="Z175" s="140"/>
      <c r="AA175" s="140"/>
      <c r="AB175" s="140"/>
      <c r="AC175" s="130">
        <f t="shared" si="3"/>
        <v>6</v>
      </c>
    </row>
    <row r="176" spans="1:29" x14ac:dyDescent="0.25">
      <c r="A176" s="139" t="s">
        <v>18</v>
      </c>
      <c r="B176" s="140" t="s">
        <v>1624</v>
      </c>
      <c r="C176" s="140" t="s">
        <v>735</v>
      </c>
      <c r="D176" s="140" t="s">
        <v>47</v>
      </c>
      <c r="E176" s="140"/>
      <c r="F176" s="140"/>
      <c r="G176" s="140"/>
      <c r="H176" s="140">
        <v>1</v>
      </c>
      <c r="I176" s="140"/>
      <c r="J176" s="140"/>
      <c r="K176" s="140">
        <v>1</v>
      </c>
      <c r="L176" s="140"/>
      <c r="M176" s="140"/>
      <c r="N176" s="140"/>
      <c r="O176" s="140"/>
      <c r="P176" s="140"/>
      <c r="Q176" s="140"/>
      <c r="R176" s="140"/>
      <c r="S176" s="140"/>
      <c r="T176" s="140"/>
      <c r="U176" s="140">
        <v>1</v>
      </c>
      <c r="V176" s="140"/>
      <c r="W176" s="140"/>
      <c r="X176" s="140">
        <v>1</v>
      </c>
      <c r="Y176" s="140"/>
      <c r="Z176" s="140"/>
      <c r="AA176" s="140"/>
      <c r="AB176" s="140"/>
      <c r="AC176" s="130">
        <f t="shared" si="3"/>
        <v>4</v>
      </c>
    </row>
    <row r="177" spans="1:29" x14ac:dyDescent="0.25">
      <c r="A177" s="139" t="s">
        <v>18</v>
      </c>
      <c r="B177" s="140" t="s">
        <v>1624</v>
      </c>
      <c r="C177" s="140" t="s">
        <v>736</v>
      </c>
      <c r="D177" s="140" t="s">
        <v>47</v>
      </c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>
        <v>1</v>
      </c>
      <c r="Q177" s="140"/>
      <c r="R177" s="140"/>
      <c r="S177" s="140"/>
      <c r="T177" s="140"/>
      <c r="U177" s="140">
        <v>1</v>
      </c>
      <c r="V177" s="140"/>
      <c r="W177" s="140"/>
      <c r="X177" s="140"/>
      <c r="Y177" s="140"/>
      <c r="Z177" s="140"/>
      <c r="AA177" s="140"/>
      <c r="AB177" s="140"/>
      <c r="AC177" s="130">
        <f t="shared" si="3"/>
        <v>2</v>
      </c>
    </row>
    <row r="178" spans="1:29" x14ac:dyDescent="0.25">
      <c r="A178" s="139" t="s">
        <v>18</v>
      </c>
      <c r="B178" s="140" t="s">
        <v>1624</v>
      </c>
      <c r="C178" s="140" t="s">
        <v>738</v>
      </c>
      <c r="D178" s="140" t="s">
        <v>47</v>
      </c>
      <c r="E178" s="140"/>
      <c r="F178" s="140"/>
      <c r="G178" s="140">
        <v>1</v>
      </c>
      <c r="H178" s="140">
        <v>1</v>
      </c>
      <c r="I178" s="140"/>
      <c r="J178" s="140"/>
      <c r="K178" s="140"/>
      <c r="L178" s="140"/>
      <c r="M178" s="140"/>
      <c r="N178" s="140"/>
      <c r="O178" s="140"/>
      <c r="P178" s="140">
        <v>1</v>
      </c>
      <c r="Q178" s="140"/>
      <c r="R178" s="140"/>
      <c r="S178" s="140">
        <v>1</v>
      </c>
      <c r="T178" s="140"/>
      <c r="U178" s="140">
        <v>1</v>
      </c>
      <c r="V178" s="140">
        <v>1</v>
      </c>
      <c r="W178" s="140"/>
      <c r="X178" s="140">
        <v>1</v>
      </c>
      <c r="Y178" s="140"/>
      <c r="Z178" s="140"/>
      <c r="AA178" s="140"/>
      <c r="AB178" s="140"/>
      <c r="AC178" s="130">
        <f t="shared" si="3"/>
        <v>7</v>
      </c>
    </row>
    <row r="179" spans="1:29" x14ac:dyDescent="0.25">
      <c r="A179" s="139" t="s">
        <v>18</v>
      </c>
      <c r="B179" s="140" t="s">
        <v>1625</v>
      </c>
      <c r="C179" s="140" t="s">
        <v>724</v>
      </c>
      <c r="D179" s="140" t="s">
        <v>0</v>
      </c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>
        <v>1</v>
      </c>
      <c r="P179" s="140"/>
      <c r="Q179" s="140"/>
      <c r="R179" s="140">
        <v>1</v>
      </c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30">
        <f t="shared" si="3"/>
        <v>2</v>
      </c>
    </row>
    <row r="180" spans="1:29" x14ac:dyDescent="0.25">
      <c r="A180" s="139" t="s">
        <v>18</v>
      </c>
      <c r="B180" s="140" t="s">
        <v>1626</v>
      </c>
      <c r="C180" s="140" t="s">
        <v>739</v>
      </c>
      <c r="D180" s="140" t="s">
        <v>40</v>
      </c>
      <c r="E180" s="140">
        <v>1</v>
      </c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30">
        <f t="shared" si="3"/>
        <v>1</v>
      </c>
    </row>
    <row r="181" spans="1:29" x14ac:dyDescent="0.25">
      <c r="A181" s="139" t="s">
        <v>18</v>
      </c>
      <c r="B181" s="140" t="s">
        <v>1626</v>
      </c>
      <c r="C181" s="140" t="s">
        <v>740</v>
      </c>
      <c r="D181" s="140" t="s">
        <v>40</v>
      </c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>
        <v>1</v>
      </c>
      <c r="Q181" s="140"/>
      <c r="R181" s="140"/>
      <c r="S181" s="140"/>
      <c r="T181" s="140"/>
      <c r="U181" s="140">
        <v>1</v>
      </c>
      <c r="V181" s="140"/>
      <c r="W181" s="140"/>
      <c r="X181" s="140"/>
      <c r="Y181" s="140"/>
      <c r="Z181" s="140"/>
      <c r="AA181" s="140"/>
      <c r="AB181" s="140"/>
      <c r="AC181" s="130">
        <f t="shared" si="3"/>
        <v>2</v>
      </c>
    </row>
    <row r="182" spans="1:29" x14ac:dyDescent="0.25">
      <c r="A182" s="139" t="s">
        <v>18</v>
      </c>
      <c r="B182" s="140" t="s">
        <v>1626</v>
      </c>
      <c r="C182" s="140" t="s">
        <v>741</v>
      </c>
      <c r="D182" s="140" t="s">
        <v>40</v>
      </c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>
        <v>1</v>
      </c>
      <c r="V182" s="140"/>
      <c r="W182" s="140"/>
      <c r="X182" s="140">
        <v>1</v>
      </c>
      <c r="Y182" s="140"/>
      <c r="Z182" s="140"/>
      <c r="AA182" s="140"/>
      <c r="AB182" s="140"/>
      <c r="AC182" s="130">
        <f t="shared" si="3"/>
        <v>2</v>
      </c>
    </row>
    <row r="183" spans="1:29" x14ac:dyDescent="0.25">
      <c r="A183" s="139" t="s">
        <v>18</v>
      </c>
      <c r="B183" s="140" t="s">
        <v>1627</v>
      </c>
      <c r="C183" s="140" t="s">
        <v>722</v>
      </c>
      <c r="D183" s="140" t="s">
        <v>44</v>
      </c>
      <c r="E183" s="140"/>
      <c r="F183" s="140">
        <v>1</v>
      </c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>
        <v>1</v>
      </c>
      <c r="V183" s="140"/>
      <c r="W183" s="140"/>
      <c r="X183" s="140"/>
      <c r="Y183" s="140"/>
      <c r="Z183" s="140"/>
      <c r="AA183" s="140"/>
      <c r="AB183" s="140"/>
      <c r="AC183" s="130">
        <f t="shared" si="3"/>
        <v>2</v>
      </c>
    </row>
    <row r="184" spans="1:29" x14ac:dyDescent="0.25">
      <c r="A184" s="139" t="s">
        <v>18</v>
      </c>
      <c r="B184" s="140" t="s">
        <v>1627</v>
      </c>
      <c r="C184" s="140" t="s">
        <v>1628</v>
      </c>
      <c r="D184" s="140" t="s">
        <v>44</v>
      </c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>
        <v>1</v>
      </c>
      <c r="V184" s="140"/>
      <c r="W184" s="140"/>
      <c r="X184" s="140"/>
      <c r="Y184" s="140"/>
      <c r="Z184" s="140"/>
      <c r="AA184" s="140"/>
      <c r="AB184" s="140"/>
      <c r="AC184" s="130">
        <f t="shared" si="3"/>
        <v>1</v>
      </c>
    </row>
    <row r="185" spans="1:29" x14ac:dyDescent="0.25">
      <c r="A185" s="139" t="s">
        <v>18</v>
      </c>
      <c r="B185" s="140" t="s">
        <v>1627</v>
      </c>
      <c r="C185" s="140" t="s">
        <v>723</v>
      </c>
      <c r="D185" s="140" t="s">
        <v>43</v>
      </c>
      <c r="E185" s="140"/>
      <c r="F185" s="140"/>
      <c r="G185" s="140"/>
      <c r="H185" s="140"/>
      <c r="I185" s="140"/>
      <c r="J185" s="140"/>
      <c r="K185" s="140"/>
      <c r="L185" s="140"/>
      <c r="M185" s="140"/>
      <c r="N185" s="140">
        <v>1</v>
      </c>
      <c r="O185" s="140"/>
      <c r="P185" s="140"/>
      <c r="Q185" s="140"/>
      <c r="R185" s="140"/>
      <c r="S185" s="140"/>
      <c r="T185" s="140"/>
      <c r="U185" s="140">
        <v>1</v>
      </c>
      <c r="V185" s="140">
        <v>1</v>
      </c>
      <c r="W185" s="140"/>
      <c r="X185" s="140"/>
      <c r="Y185" s="140"/>
      <c r="Z185" s="140"/>
      <c r="AA185" s="140"/>
      <c r="AB185" s="140"/>
      <c r="AC185" s="130">
        <f t="shared" si="3"/>
        <v>3</v>
      </c>
    </row>
    <row r="186" spans="1:29" x14ac:dyDescent="0.25">
      <c r="A186" s="139" t="s">
        <v>18</v>
      </c>
      <c r="B186" s="140" t="s">
        <v>1624</v>
      </c>
      <c r="C186" s="140" t="s">
        <v>725</v>
      </c>
      <c r="D186" s="140" t="s">
        <v>46</v>
      </c>
      <c r="E186" s="140"/>
      <c r="F186" s="140"/>
      <c r="G186" s="140"/>
      <c r="H186" s="140">
        <v>1</v>
      </c>
      <c r="I186" s="140"/>
      <c r="J186" s="140"/>
      <c r="K186" s="140"/>
      <c r="L186" s="140"/>
      <c r="M186" s="140"/>
      <c r="N186" s="140"/>
      <c r="O186" s="140"/>
      <c r="P186" s="140">
        <v>1</v>
      </c>
      <c r="Q186" s="140"/>
      <c r="R186" s="140"/>
      <c r="S186" s="140"/>
      <c r="T186" s="140"/>
      <c r="U186" s="140"/>
      <c r="V186" s="140">
        <v>1</v>
      </c>
      <c r="W186" s="140"/>
      <c r="X186" s="140">
        <v>1</v>
      </c>
      <c r="Y186" s="140"/>
      <c r="Z186" s="140"/>
      <c r="AA186" s="140"/>
      <c r="AB186" s="140"/>
      <c r="AC186" s="130">
        <f t="shared" si="3"/>
        <v>4</v>
      </c>
    </row>
    <row r="187" spans="1:29" x14ac:dyDescent="0.25">
      <c r="A187" s="139" t="s">
        <v>18</v>
      </c>
      <c r="B187" s="140" t="s">
        <v>1624</v>
      </c>
      <c r="C187" s="140" t="s">
        <v>1629</v>
      </c>
      <c r="D187" s="140" t="s">
        <v>46</v>
      </c>
      <c r="E187" s="140"/>
      <c r="F187" s="140"/>
      <c r="G187" s="140"/>
      <c r="H187" s="140">
        <v>1</v>
      </c>
      <c r="I187" s="140">
        <v>1</v>
      </c>
      <c r="J187" s="140">
        <v>1</v>
      </c>
      <c r="K187" s="140"/>
      <c r="L187" s="140"/>
      <c r="M187" s="140"/>
      <c r="N187" s="140"/>
      <c r="O187" s="140"/>
      <c r="P187" s="140">
        <v>1</v>
      </c>
      <c r="Q187" s="140"/>
      <c r="R187" s="140"/>
      <c r="S187" s="140"/>
      <c r="T187" s="140"/>
      <c r="U187" s="140"/>
      <c r="V187" s="140"/>
      <c r="W187" s="140"/>
      <c r="X187" s="140">
        <v>1</v>
      </c>
      <c r="Y187" s="140"/>
      <c r="Z187" s="140"/>
      <c r="AA187" s="140"/>
      <c r="AB187" s="140"/>
      <c r="AC187" s="130">
        <f t="shared" si="3"/>
        <v>5</v>
      </c>
    </row>
    <row r="188" spans="1:29" x14ac:dyDescent="0.25">
      <c r="A188" s="139" t="s">
        <v>18</v>
      </c>
      <c r="B188" s="140" t="s">
        <v>1624</v>
      </c>
      <c r="C188" s="140" t="s">
        <v>737</v>
      </c>
      <c r="D188" s="140" t="s">
        <v>46</v>
      </c>
      <c r="E188" s="140"/>
      <c r="F188" s="140"/>
      <c r="G188" s="140"/>
      <c r="H188" s="140">
        <v>1</v>
      </c>
      <c r="I188" s="140"/>
      <c r="J188" s="140">
        <v>1</v>
      </c>
      <c r="K188" s="140"/>
      <c r="L188" s="140"/>
      <c r="M188" s="140"/>
      <c r="N188" s="140"/>
      <c r="O188" s="140"/>
      <c r="P188" s="140">
        <v>1</v>
      </c>
      <c r="Q188" s="140"/>
      <c r="R188" s="140"/>
      <c r="S188" s="140"/>
      <c r="T188" s="140"/>
      <c r="U188" s="140"/>
      <c r="V188" s="140"/>
      <c r="W188" s="140"/>
      <c r="X188" s="140">
        <v>1</v>
      </c>
      <c r="Y188" s="140"/>
      <c r="Z188" s="140"/>
      <c r="AA188" s="140"/>
      <c r="AB188" s="140"/>
      <c r="AC188" s="130">
        <f t="shared" si="3"/>
        <v>4</v>
      </c>
    </row>
    <row r="189" spans="1:29" x14ac:dyDescent="0.25">
      <c r="A189" s="139" t="s">
        <v>19</v>
      </c>
      <c r="B189" s="140" t="s">
        <v>1630</v>
      </c>
      <c r="C189" s="140" t="s">
        <v>747</v>
      </c>
      <c r="D189" s="140" t="s">
        <v>47</v>
      </c>
      <c r="E189" s="140"/>
      <c r="F189" s="140"/>
      <c r="G189" s="140">
        <v>1</v>
      </c>
      <c r="H189" s="140">
        <v>1</v>
      </c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>
        <v>1</v>
      </c>
      <c r="V189" s="140"/>
      <c r="W189" s="140"/>
      <c r="X189" s="140">
        <v>1</v>
      </c>
      <c r="Y189" s="140"/>
      <c r="Z189" s="140"/>
      <c r="AA189" s="140"/>
      <c r="AB189" s="140"/>
      <c r="AC189" s="130">
        <f t="shared" si="3"/>
        <v>4</v>
      </c>
    </row>
    <row r="190" spans="1:29" x14ac:dyDescent="0.25">
      <c r="A190" s="139" t="s">
        <v>19</v>
      </c>
      <c r="B190" s="140" t="s">
        <v>1630</v>
      </c>
      <c r="C190" s="140" t="s">
        <v>1631</v>
      </c>
      <c r="D190" s="140" t="s">
        <v>47</v>
      </c>
      <c r="E190" s="140"/>
      <c r="F190" s="140"/>
      <c r="G190" s="140"/>
      <c r="H190" s="140"/>
      <c r="I190" s="140"/>
      <c r="J190" s="140"/>
      <c r="K190" s="140"/>
      <c r="L190" s="140">
        <v>1</v>
      </c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>
        <v>1</v>
      </c>
      <c r="Y190" s="140"/>
      <c r="Z190" s="140"/>
      <c r="AA190" s="140"/>
      <c r="AB190" s="140"/>
      <c r="AC190" s="130">
        <f t="shared" si="3"/>
        <v>2</v>
      </c>
    </row>
    <row r="191" spans="1:29" x14ac:dyDescent="0.25">
      <c r="A191" s="139" t="s">
        <v>19</v>
      </c>
      <c r="B191" s="140" t="s">
        <v>1630</v>
      </c>
      <c r="C191" s="140" t="s">
        <v>748</v>
      </c>
      <c r="D191" s="140" t="s">
        <v>47</v>
      </c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>
        <v>1</v>
      </c>
      <c r="W191" s="140"/>
      <c r="X191" s="140"/>
      <c r="Y191" s="140"/>
      <c r="Z191" s="140"/>
      <c r="AA191" s="140"/>
      <c r="AB191" s="140"/>
      <c r="AC191" s="130">
        <f t="shared" si="3"/>
        <v>1</v>
      </c>
    </row>
    <row r="192" spans="1:29" x14ac:dyDescent="0.25">
      <c r="A192" s="139" t="s">
        <v>19</v>
      </c>
      <c r="B192" s="140" t="s">
        <v>1630</v>
      </c>
      <c r="C192" s="140" t="s">
        <v>749</v>
      </c>
      <c r="D192" s="140" t="s">
        <v>47</v>
      </c>
      <c r="E192" s="140"/>
      <c r="F192" s="140"/>
      <c r="G192" s="140"/>
      <c r="H192" s="140">
        <v>1</v>
      </c>
      <c r="I192" s="140"/>
      <c r="J192" s="140"/>
      <c r="K192" s="140"/>
      <c r="L192" s="140"/>
      <c r="M192" s="140"/>
      <c r="N192" s="140"/>
      <c r="O192" s="140"/>
      <c r="P192" s="140">
        <v>1</v>
      </c>
      <c r="Q192" s="140"/>
      <c r="R192" s="140"/>
      <c r="S192" s="140"/>
      <c r="T192" s="140"/>
      <c r="U192" s="140">
        <v>1</v>
      </c>
      <c r="V192" s="140">
        <v>1</v>
      </c>
      <c r="W192" s="140"/>
      <c r="X192" s="140">
        <v>1</v>
      </c>
      <c r="Y192" s="140"/>
      <c r="Z192" s="140"/>
      <c r="AA192" s="140"/>
      <c r="AB192" s="140"/>
      <c r="AC192" s="130">
        <f t="shared" si="3"/>
        <v>5</v>
      </c>
    </row>
    <row r="193" spans="1:29" x14ac:dyDescent="0.25">
      <c r="A193" s="139" t="s">
        <v>19</v>
      </c>
      <c r="B193" s="140" t="s">
        <v>1630</v>
      </c>
      <c r="C193" s="140" t="s">
        <v>1632</v>
      </c>
      <c r="D193" s="140" t="s">
        <v>47</v>
      </c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>
        <v>1</v>
      </c>
      <c r="T193" s="140"/>
      <c r="U193" s="140">
        <v>1</v>
      </c>
      <c r="V193" s="140"/>
      <c r="W193" s="140"/>
      <c r="X193" s="140"/>
      <c r="Y193" s="140"/>
      <c r="Z193" s="140"/>
      <c r="AA193" s="140"/>
      <c r="AB193" s="140"/>
      <c r="AC193" s="130">
        <f t="shared" si="3"/>
        <v>2</v>
      </c>
    </row>
    <row r="194" spans="1:29" x14ac:dyDescent="0.25">
      <c r="A194" s="139" t="s">
        <v>19</v>
      </c>
      <c r="B194" s="140" t="s">
        <v>1630</v>
      </c>
      <c r="C194" s="140" t="s">
        <v>753</v>
      </c>
      <c r="D194" s="140" t="s">
        <v>47</v>
      </c>
      <c r="E194" s="140"/>
      <c r="F194" s="140"/>
      <c r="G194" s="140"/>
      <c r="H194" s="140">
        <v>1</v>
      </c>
      <c r="I194" s="140"/>
      <c r="J194" s="140"/>
      <c r="K194" s="140">
        <v>1</v>
      </c>
      <c r="L194" s="140"/>
      <c r="M194" s="140"/>
      <c r="N194" s="140">
        <v>1</v>
      </c>
      <c r="O194" s="140"/>
      <c r="P194" s="140"/>
      <c r="Q194" s="140"/>
      <c r="R194" s="140"/>
      <c r="S194" s="140"/>
      <c r="T194" s="140"/>
      <c r="U194" s="140">
        <v>1</v>
      </c>
      <c r="V194" s="140"/>
      <c r="W194" s="140"/>
      <c r="X194" s="140"/>
      <c r="Y194" s="140"/>
      <c r="Z194" s="140"/>
      <c r="AA194" s="140"/>
      <c r="AB194" s="140"/>
      <c r="AC194" s="130">
        <f t="shared" si="3"/>
        <v>4</v>
      </c>
    </row>
    <row r="195" spans="1:29" x14ac:dyDescent="0.25">
      <c r="A195" s="139" t="s">
        <v>19</v>
      </c>
      <c r="B195" s="140" t="s">
        <v>1630</v>
      </c>
      <c r="C195" s="140" t="s">
        <v>1633</v>
      </c>
      <c r="D195" s="140" t="s">
        <v>47</v>
      </c>
      <c r="E195" s="140"/>
      <c r="F195" s="140"/>
      <c r="G195" s="140">
        <v>1</v>
      </c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>
        <v>1</v>
      </c>
      <c r="AC195" s="130">
        <f t="shared" si="3"/>
        <v>2</v>
      </c>
    </row>
    <row r="196" spans="1:29" x14ac:dyDescent="0.25">
      <c r="A196" s="139" t="s">
        <v>19</v>
      </c>
      <c r="B196" s="140" t="s">
        <v>1630</v>
      </c>
      <c r="C196" s="140" t="s">
        <v>754</v>
      </c>
      <c r="D196" s="140" t="s">
        <v>47</v>
      </c>
      <c r="E196" s="140"/>
      <c r="F196" s="140"/>
      <c r="G196" s="140"/>
      <c r="H196" s="140"/>
      <c r="I196" s="140"/>
      <c r="J196" s="140"/>
      <c r="K196" s="140"/>
      <c r="L196" s="140"/>
      <c r="M196" s="140">
        <v>1</v>
      </c>
      <c r="N196" s="140"/>
      <c r="O196" s="140"/>
      <c r="P196" s="140"/>
      <c r="Q196" s="140"/>
      <c r="R196" s="140"/>
      <c r="S196" s="140"/>
      <c r="T196" s="140"/>
      <c r="U196" s="140"/>
      <c r="V196" s="140">
        <v>1</v>
      </c>
      <c r="W196" s="140"/>
      <c r="X196" s="140"/>
      <c r="Y196" s="140"/>
      <c r="Z196" s="140"/>
      <c r="AA196" s="140"/>
      <c r="AB196" s="140"/>
      <c r="AC196" s="130">
        <f t="shared" ref="AC196:AC259" si="4">SUM(E196:AB196)</f>
        <v>2</v>
      </c>
    </row>
    <row r="197" spans="1:29" x14ac:dyDescent="0.25">
      <c r="A197" s="139" t="s">
        <v>19</v>
      </c>
      <c r="B197" s="140" t="s">
        <v>1630</v>
      </c>
      <c r="C197" s="140" t="s">
        <v>755</v>
      </c>
      <c r="D197" s="140" t="s">
        <v>47</v>
      </c>
      <c r="E197" s="140"/>
      <c r="F197" s="140"/>
      <c r="G197" s="140"/>
      <c r="H197" s="140">
        <v>1</v>
      </c>
      <c r="I197" s="140"/>
      <c r="J197" s="140">
        <v>1</v>
      </c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>
        <v>1</v>
      </c>
      <c r="V197" s="140"/>
      <c r="W197" s="140"/>
      <c r="X197" s="140"/>
      <c r="Y197" s="140"/>
      <c r="Z197" s="140"/>
      <c r="AA197" s="140"/>
      <c r="AB197" s="140"/>
      <c r="AC197" s="130">
        <f t="shared" si="4"/>
        <v>3</v>
      </c>
    </row>
    <row r="198" spans="1:29" x14ac:dyDescent="0.25">
      <c r="A198" s="139" t="s">
        <v>19</v>
      </c>
      <c r="B198" s="140" t="s">
        <v>1630</v>
      </c>
      <c r="C198" s="140" t="s">
        <v>756</v>
      </c>
      <c r="D198" s="140" t="s">
        <v>47</v>
      </c>
      <c r="E198" s="140"/>
      <c r="F198" s="140"/>
      <c r="G198" s="140"/>
      <c r="H198" s="140"/>
      <c r="I198" s="140"/>
      <c r="J198" s="140"/>
      <c r="K198" s="140"/>
      <c r="L198" s="140"/>
      <c r="M198" s="140">
        <v>1</v>
      </c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30">
        <f t="shared" si="4"/>
        <v>1</v>
      </c>
    </row>
    <row r="199" spans="1:29" x14ac:dyDescent="0.25">
      <c r="A199" s="139" t="s">
        <v>19</v>
      </c>
      <c r="B199" s="140" t="s">
        <v>1630</v>
      </c>
      <c r="C199" s="140" t="s">
        <v>757</v>
      </c>
      <c r="D199" s="140" t="s">
        <v>47</v>
      </c>
      <c r="E199" s="140"/>
      <c r="F199" s="140"/>
      <c r="G199" s="140">
        <v>1</v>
      </c>
      <c r="H199" s="140">
        <v>1</v>
      </c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30">
        <f t="shared" si="4"/>
        <v>2</v>
      </c>
    </row>
    <row r="200" spans="1:29" x14ac:dyDescent="0.25">
      <c r="A200" s="139" t="s">
        <v>19</v>
      </c>
      <c r="B200" s="140" t="s">
        <v>1634</v>
      </c>
      <c r="C200" s="140" t="s">
        <v>742</v>
      </c>
      <c r="D200" s="140" t="s">
        <v>76</v>
      </c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>
        <v>1</v>
      </c>
      <c r="V200" s="140">
        <v>1</v>
      </c>
      <c r="W200" s="140"/>
      <c r="X200" s="140"/>
      <c r="Y200" s="140"/>
      <c r="Z200" s="140">
        <v>1</v>
      </c>
      <c r="AA200" s="140"/>
      <c r="AB200" s="140"/>
      <c r="AC200" s="130">
        <f t="shared" si="4"/>
        <v>3</v>
      </c>
    </row>
    <row r="201" spans="1:29" x14ac:dyDescent="0.25">
      <c r="A201" s="139" t="s">
        <v>19</v>
      </c>
      <c r="B201" s="140" t="s">
        <v>1635</v>
      </c>
      <c r="C201" s="140" t="s">
        <v>758</v>
      </c>
      <c r="D201" s="140" t="s">
        <v>40</v>
      </c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>
        <v>1</v>
      </c>
      <c r="R201" s="140">
        <v>1</v>
      </c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30">
        <f t="shared" si="4"/>
        <v>2</v>
      </c>
    </row>
    <row r="202" spans="1:29" x14ac:dyDescent="0.25">
      <c r="A202" s="139" t="s">
        <v>19</v>
      </c>
      <c r="B202" s="140" t="s">
        <v>1635</v>
      </c>
      <c r="C202" s="140" t="s">
        <v>759</v>
      </c>
      <c r="D202" s="140" t="s">
        <v>40</v>
      </c>
      <c r="E202" s="140"/>
      <c r="F202" s="140">
        <v>1</v>
      </c>
      <c r="G202" s="140"/>
      <c r="H202" s="140">
        <v>1</v>
      </c>
      <c r="I202" s="140"/>
      <c r="J202" s="140"/>
      <c r="K202" s="140"/>
      <c r="L202" s="140"/>
      <c r="M202" s="140"/>
      <c r="N202" s="140">
        <v>1</v>
      </c>
      <c r="O202" s="140"/>
      <c r="P202" s="140"/>
      <c r="Q202" s="140"/>
      <c r="R202" s="140"/>
      <c r="S202" s="140"/>
      <c r="T202" s="140"/>
      <c r="U202" s="140"/>
      <c r="V202" s="140"/>
      <c r="W202" s="140"/>
      <c r="X202" s="140">
        <v>1</v>
      </c>
      <c r="Y202" s="140"/>
      <c r="Z202" s="140"/>
      <c r="AA202" s="140"/>
      <c r="AB202" s="140"/>
      <c r="AC202" s="130">
        <f t="shared" si="4"/>
        <v>4</v>
      </c>
    </row>
    <row r="203" spans="1:29" x14ac:dyDescent="0.25">
      <c r="A203" s="139" t="s">
        <v>19</v>
      </c>
      <c r="B203" s="140" t="s">
        <v>1635</v>
      </c>
      <c r="C203" s="140" t="s">
        <v>760</v>
      </c>
      <c r="D203" s="140" t="s">
        <v>40</v>
      </c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>
        <v>1</v>
      </c>
      <c r="R203" s="140">
        <v>1</v>
      </c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30">
        <f t="shared" si="4"/>
        <v>2</v>
      </c>
    </row>
    <row r="204" spans="1:29" x14ac:dyDescent="0.25">
      <c r="A204" s="139" t="s">
        <v>19</v>
      </c>
      <c r="B204" s="140" t="s">
        <v>1635</v>
      </c>
      <c r="C204" s="140" t="s">
        <v>761</v>
      </c>
      <c r="D204" s="140" t="s">
        <v>40</v>
      </c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>
        <v>1</v>
      </c>
      <c r="V204" s="140"/>
      <c r="W204" s="140"/>
      <c r="X204" s="140"/>
      <c r="Y204" s="140"/>
      <c r="Z204" s="140"/>
      <c r="AA204" s="140"/>
      <c r="AB204" s="140"/>
      <c r="AC204" s="130">
        <f t="shared" si="4"/>
        <v>1</v>
      </c>
    </row>
    <row r="205" spans="1:29" x14ac:dyDescent="0.25">
      <c r="A205" s="139" t="s">
        <v>19</v>
      </c>
      <c r="B205" s="140" t="s">
        <v>1636</v>
      </c>
      <c r="C205" s="140" t="s">
        <v>746</v>
      </c>
      <c r="D205" s="140" t="s">
        <v>34</v>
      </c>
      <c r="E205" s="140"/>
      <c r="F205" s="140"/>
      <c r="G205" s="140"/>
      <c r="H205" s="140"/>
      <c r="I205" s="140"/>
      <c r="J205" s="140"/>
      <c r="K205" s="140"/>
      <c r="L205" s="140"/>
      <c r="M205" s="140"/>
      <c r="N205" s="140">
        <v>1</v>
      </c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30">
        <f t="shared" si="4"/>
        <v>1</v>
      </c>
    </row>
    <row r="206" spans="1:29" x14ac:dyDescent="0.25">
      <c r="A206" s="139" t="s">
        <v>19</v>
      </c>
      <c r="B206" s="140" t="s">
        <v>1634</v>
      </c>
      <c r="C206" s="140" t="s">
        <v>743</v>
      </c>
      <c r="D206" s="140" t="s">
        <v>44</v>
      </c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>
        <v>1</v>
      </c>
      <c r="W206" s="140"/>
      <c r="X206" s="140"/>
      <c r="Y206" s="140"/>
      <c r="Z206" s="140"/>
      <c r="AA206" s="140"/>
      <c r="AB206" s="140"/>
      <c r="AC206" s="130">
        <f t="shared" si="4"/>
        <v>1</v>
      </c>
    </row>
    <row r="207" spans="1:29" x14ac:dyDescent="0.25">
      <c r="A207" s="139" t="s">
        <v>19</v>
      </c>
      <c r="B207" s="140" t="s">
        <v>1634</v>
      </c>
      <c r="C207" s="140" t="s">
        <v>744</v>
      </c>
      <c r="D207" s="140" t="s">
        <v>43</v>
      </c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>
        <v>1</v>
      </c>
      <c r="V207" s="140"/>
      <c r="W207" s="140"/>
      <c r="X207" s="140"/>
      <c r="Y207" s="140"/>
      <c r="Z207" s="140"/>
      <c r="AA207" s="140"/>
      <c r="AB207" s="140"/>
      <c r="AC207" s="130">
        <f t="shared" si="4"/>
        <v>1</v>
      </c>
    </row>
    <row r="208" spans="1:29" x14ac:dyDescent="0.25">
      <c r="A208" s="139" t="s">
        <v>19</v>
      </c>
      <c r="B208" s="140" t="s">
        <v>1634</v>
      </c>
      <c r="C208" s="140" t="s">
        <v>745</v>
      </c>
      <c r="D208" s="140" t="s">
        <v>43</v>
      </c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>
        <v>1</v>
      </c>
      <c r="V208" s="140"/>
      <c r="W208" s="140"/>
      <c r="X208" s="140"/>
      <c r="Y208" s="140"/>
      <c r="Z208" s="140"/>
      <c r="AA208" s="140"/>
      <c r="AB208" s="140"/>
      <c r="AC208" s="130">
        <f t="shared" si="4"/>
        <v>1</v>
      </c>
    </row>
    <row r="209" spans="1:29" x14ac:dyDescent="0.25">
      <c r="A209" s="139" t="s">
        <v>19</v>
      </c>
      <c r="B209" s="140" t="s">
        <v>1630</v>
      </c>
      <c r="C209" s="140" t="s">
        <v>750</v>
      </c>
      <c r="D209" s="140" t="s">
        <v>46</v>
      </c>
      <c r="E209" s="140"/>
      <c r="F209" s="140"/>
      <c r="G209" s="140"/>
      <c r="H209" s="140">
        <v>1</v>
      </c>
      <c r="I209" s="140">
        <v>1</v>
      </c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>
        <v>1</v>
      </c>
      <c r="V209" s="140">
        <v>1</v>
      </c>
      <c r="W209" s="140"/>
      <c r="X209" s="140"/>
      <c r="Y209" s="140"/>
      <c r="Z209" s="140"/>
      <c r="AA209" s="140"/>
      <c r="AB209" s="140"/>
      <c r="AC209" s="130">
        <f t="shared" si="4"/>
        <v>4</v>
      </c>
    </row>
    <row r="210" spans="1:29" x14ac:dyDescent="0.25">
      <c r="A210" s="139" t="s">
        <v>19</v>
      </c>
      <c r="B210" s="140" t="s">
        <v>1630</v>
      </c>
      <c r="C210" s="140" t="s">
        <v>751</v>
      </c>
      <c r="D210" s="140" t="s">
        <v>46</v>
      </c>
      <c r="E210" s="140"/>
      <c r="F210" s="140"/>
      <c r="G210" s="140"/>
      <c r="H210" s="140">
        <v>1</v>
      </c>
      <c r="I210" s="140"/>
      <c r="J210" s="140"/>
      <c r="K210" s="140"/>
      <c r="L210" s="140"/>
      <c r="M210" s="140">
        <v>1</v>
      </c>
      <c r="N210" s="140"/>
      <c r="O210" s="140"/>
      <c r="P210" s="140"/>
      <c r="Q210" s="140"/>
      <c r="R210" s="140"/>
      <c r="S210" s="140"/>
      <c r="T210" s="140"/>
      <c r="U210" s="140">
        <v>1</v>
      </c>
      <c r="V210" s="140">
        <v>1</v>
      </c>
      <c r="W210" s="140"/>
      <c r="X210" s="140"/>
      <c r="Y210" s="140"/>
      <c r="Z210" s="140"/>
      <c r="AA210" s="140"/>
      <c r="AB210" s="140"/>
      <c r="AC210" s="130">
        <f t="shared" si="4"/>
        <v>4</v>
      </c>
    </row>
    <row r="211" spans="1:29" x14ac:dyDescent="0.25">
      <c r="A211" s="139" t="s">
        <v>19</v>
      </c>
      <c r="B211" s="140" t="s">
        <v>1630</v>
      </c>
      <c r="C211" s="140" t="s">
        <v>752</v>
      </c>
      <c r="D211" s="140" t="s">
        <v>46</v>
      </c>
      <c r="E211" s="140"/>
      <c r="F211" s="140"/>
      <c r="G211" s="140"/>
      <c r="H211" s="140">
        <v>1</v>
      </c>
      <c r="I211" s="140"/>
      <c r="J211" s="140"/>
      <c r="K211" s="140"/>
      <c r="L211" s="140"/>
      <c r="M211" s="140">
        <v>1</v>
      </c>
      <c r="N211" s="140"/>
      <c r="O211" s="140"/>
      <c r="P211" s="140"/>
      <c r="Q211" s="140"/>
      <c r="R211" s="140"/>
      <c r="S211" s="140"/>
      <c r="T211" s="140"/>
      <c r="U211" s="140">
        <v>1</v>
      </c>
      <c r="V211" s="140"/>
      <c r="W211" s="140"/>
      <c r="X211" s="140">
        <v>1</v>
      </c>
      <c r="Y211" s="140"/>
      <c r="Z211" s="140"/>
      <c r="AA211" s="140"/>
      <c r="AB211" s="140"/>
      <c r="AC211" s="130">
        <f t="shared" si="4"/>
        <v>4</v>
      </c>
    </row>
    <row r="212" spans="1:29" x14ac:dyDescent="0.25">
      <c r="A212" s="139" t="s">
        <v>20</v>
      </c>
      <c r="B212" s="140" t="s">
        <v>1637</v>
      </c>
      <c r="C212" s="140" t="s">
        <v>769</v>
      </c>
      <c r="D212" s="140" t="s">
        <v>47</v>
      </c>
      <c r="E212" s="140"/>
      <c r="F212" s="140"/>
      <c r="G212" s="140"/>
      <c r="H212" s="140">
        <v>1</v>
      </c>
      <c r="I212" s="140"/>
      <c r="J212" s="140"/>
      <c r="K212" s="140"/>
      <c r="L212" s="140"/>
      <c r="M212" s="140">
        <v>1</v>
      </c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30">
        <f t="shared" si="4"/>
        <v>2</v>
      </c>
    </row>
    <row r="213" spans="1:29" x14ac:dyDescent="0.25">
      <c r="A213" s="139" t="s">
        <v>20</v>
      </c>
      <c r="B213" s="140" t="s">
        <v>1637</v>
      </c>
      <c r="C213" s="140" t="s">
        <v>770</v>
      </c>
      <c r="D213" s="140" t="s">
        <v>47</v>
      </c>
      <c r="E213" s="140"/>
      <c r="F213" s="140"/>
      <c r="G213" s="140">
        <v>1</v>
      </c>
      <c r="H213" s="140">
        <v>1</v>
      </c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>
        <v>1</v>
      </c>
      <c r="V213" s="140"/>
      <c r="W213" s="140"/>
      <c r="X213" s="140">
        <v>1</v>
      </c>
      <c r="Y213" s="140"/>
      <c r="Z213" s="140"/>
      <c r="AA213" s="140"/>
      <c r="AB213" s="140"/>
      <c r="AC213" s="130">
        <f t="shared" si="4"/>
        <v>4</v>
      </c>
    </row>
    <row r="214" spans="1:29" x14ac:dyDescent="0.25">
      <c r="A214" s="139" t="s">
        <v>20</v>
      </c>
      <c r="B214" s="140" t="s">
        <v>1637</v>
      </c>
      <c r="C214" s="140" t="s">
        <v>772</v>
      </c>
      <c r="D214" s="140" t="s">
        <v>47</v>
      </c>
      <c r="E214" s="140"/>
      <c r="F214" s="140"/>
      <c r="G214" s="140"/>
      <c r="H214" s="140">
        <v>1</v>
      </c>
      <c r="I214" s="140"/>
      <c r="J214" s="140"/>
      <c r="K214" s="140"/>
      <c r="L214" s="140"/>
      <c r="M214" s="140">
        <v>1</v>
      </c>
      <c r="N214" s="140"/>
      <c r="O214" s="140"/>
      <c r="P214" s="140">
        <v>1</v>
      </c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30">
        <f t="shared" si="4"/>
        <v>3</v>
      </c>
    </row>
    <row r="215" spans="1:29" x14ac:dyDescent="0.25">
      <c r="A215" s="139" t="s">
        <v>20</v>
      </c>
      <c r="B215" s="140" t="s">
        <v>1637</v>
      </c>
      <c r="C215" s="140" t="s">
        <v>773</v>
      </c>
      <c r="D215" s="140" t="s">
        <v>47</v>
      </c>
      <c r="E215" s="140"/>
      <c r="F215" s="140"/>
      <c r="G215" s="140">
        <v>1</v>
      </c>
      <c r="H215" s="140">
        <v>1</v>
      </c>
      <c r="I215" s="140"/>
      <c r="J215" s="140"/>
      <c r="K215" s="140"/>
      <c r="L215" s="140"/>
      <c r="M215" s="140"/>
      <c r="N215" s="140">
        <v>1</v>
      </c>
      <c r="O215" s="140"/>
      <c r="P215" s="140"/>
      <c r="Q215" s="140"/>
      <c r="R215" s="140"/>
      <c r="S215" s="140"/>
      <c r="T215" s="140">
        <v>1</v>
      </c>
      <c r="U215" s="140"/>
      <c r="V215" s="140">
        <v>1</v>
      </c>
      <c r="W215" s="140"/>
      <c r="X215" s="140"/>
      <c r="Y215" s="140"/>
      <c r="Z215" s="140"/>
      <c r="AA215" s="140"/>
      <c r="AB215" s="140"/>
      <c r="AC215" s="130">
        <f t="shared" si="4"/>
        <v>5</v>
      </c>
    </row>
    <row r="216" spans="1:29" x14ac:dyDescent="0.25">
      <c r="A216" s="139" t="s">
        <v>20</v>
      </c>
      <c r="B216" s="140" t="s">
        <v>1637</v>
      </c>
      <c r="C216" s="140" t="s">
        <v>774</v>
      </c>
      <c r="D216" s="140" t="s">
        <v>47</v>
      </c>
      <c r="E216" s="140"/>
      <c r="F216" s="140"/>
      <c r="G216" s="140">
        <v>1</v>
      </c>
      <c r="H216" s="140"/>
      <c r="I216" s="140"/>
      <c r="J216" s="140">
        <v>1</v>
      </c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>
        <v>1</v>
      </c>
      <c r="Y216" s="140"/>
      <c r="Z216" s="140"/>
      <c r="AA216" s="140"/>
      <c r="AB216" s="140"/>
      <c r="AC216" s="130">
        <f t="shared" si="4"/>
        <v>3</v>
      </c>
    </row>
    <row r="217" spans="1:29" x14ac:dyDescent="0.25">
      <c r="A217" s="139" t="s">
        <v>20</v>
      </c>
      <c r="B217" s="140" t="s">
        <v>1637</v>
      </c>
      <c r="C217" s="140" t="s">
        <v>1638</v>
      </c>
      <c r="D217" s="140" t="s">
        <v>47</v>
      </c>
      <c r="E217" s="140"/>
      <c r="F217" s="140"/>
      <c r="G217" s="140"/>
      <c r="H217" s="140">
        <v>1</v>
      </c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>
        <v>1</v>
      </c>
      <c r="V217" s="140"/>
      <c r="W217" s="140"/>
      <c r="X217" s="140">
        <v>1</v>
      </c>
      <c r="Y217" s="140"/>
      <c r="Z217" s="140"/>
      <c r="AA217" s="140"/>
      <c r="AB217" s="140"/>
      <c r="AC217" s="130">
        <f t="shared" si="4"/>
        <v>3</v>
      </c>
    </row>
    <row r="218" spans="1:29" x14ac:dyDescent="0.25">
      <c r="A218" s="139" t="s">
        <v>20</v>
      </c>
      <c r="B218" s="140" t="s">
        <v>1637</v>
      </c>
      <c r="C218" s="140" t="s">
        <v>775</v>
      </c>
      <c r="D218" s="140" t="s">
        <v>47</v>
      </c>
      <c r="E218" s="140"/>
      <c r="F218" s="140"/>
      <c r="G218" s="140"/>
      <c r="H218" s="140"/>
      <c r="I218" s="140">
        <v>1</v>
      </c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30">
        <f t="shared" si="4"/>
        <v>1</v>
      </c>
    </row>
    <row r="219" spans="1:29" x14ac:dyDescent="0.25">
      <c r="A219" s="139" t="s">
        <v>20</v>
      </c>
      <c r="B219" s="140" t="s">
        <v>1637</v>
      </c>
      <c r="C219" s="140" t="s">
        <v>776</v>
      </c>
      <c r="D219" s="140" t="s">
        <v>47</v>
      </c>
      <c r="E219" s="140"/>
      <c r="F219" s="140"/>
      <c r="G219" s="140"/>
      <c r="H219" s="140">
        <v>1</v>
      </c>
      <c r="I219" s="140"/>
      <c r="J219" s="140"/>
      <c r="K219" s="140"/>
      <c r="L219" s="140">
        <v>1</v>
      </c>
      <c r="M219" s="140"/>
      <c r="N219" s="140"/>
      <c r="O219" s="140"/>
      <c r="P219" s="140"/>
      <c r="Q219" s="140"/>
      <c r="R219" s="140"/>
      <c r="S219" s="140"/>
      <c r="T219" s="140">
        <v>1</v>
      </c>
      <c r="U219" s="140"/>
      <c r="V219" s="140"/>
      <c r="W219" s="140"/>
      <c r="X219" s="140">
        <v>1</v>
      </c>
      <c r="Y219" s="140"/>
      <c r="Z219" s="140"/>
      <c r="AA219" s="140"/>
      <c r="AB219" s="140"/>
      <c r="AC219" s="130">
        <f t="shared" si="4"/>
        <v>4</v>
      </c>
    </row>
    <row r="220" spans="1:29" x14ac:dyDescent="0.25">
      <c r="A220" s="139" t="s">
        <v>20</v>
      </c>
      <c r="B220" s="140" t="s">
        <v>1637</v>
      </c>
      <c r="C220" s="140" t="s">
        <v>777</v>
      </c>
      <c r="D220" s="140" t="s">
        <v>47</v>
      </c>
      <c r="E220" s="140"/>
      <c r="F220" s="140"/>
      <c r="G220" s="140"/>
      <c r="H220" s="140">
        <v>1</v>
      </c>
      <c r="I220" s="140"/>
      <c r="J220" s="140"/>
      <c r="K220" s="140"/>
      <c r="L220" s="140"/>
      <c r="M220" s="140"/>
      <c r="N220" s="140"/>
      <c r="O220" s="140"/>
      <c r="P220" s="140">
        <v>1</v>
      </c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30">
        <f t="shared" si="4"/>
        <v>2</v>
      </c>
    </row>
    <row r="221" spans="1:29" x14ac:dyDescent="0.25">
      <c r="A221" s="139" t="s">
        <v>20</v>
      </c>
      <c r="B221" s="140" t="s">
        <v>1637</v>
      </c>
      <c r="C221" s="140" t="s">
        <v>778</v>
      </c>
      <c r="D221" s="140" t="s">
        <v>47</v>
      </c>
      <c r="E221" s="140"/>
      <c r="F221" s="140"/>
      <c r="G221" s="140"/>
      <c r="H221" s="140">
        <v>1</v>
      </c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>
        <v>1</v>
      </c>
      <c r="Y221" s="140"/>
      <c r="Z221" s="140"/>
      <c r="AA221" s="140"/>
      <c r="AB221" s="140"/>
      <c r="AC221" s="130">
        <f t="shared" si="4"/>
        <v>2</v>
      </c>
    </row>
    <row r="222" spans="1:29" x14ac:dyDescent="0.25">
      <c r="A222" s="139" t="s">
        <v>20</v>
      </c>
      <c r="B222" s="140" t="s">
        <v>1637</v>
      </c>
      <c r="C222" s="140" t="s">
        <v>779</v>
      </c>
      <c r="D222" s="140" t="s">
        <v>47</v>
      </c>
      <c r="E222" s="140"/>
      <c r="F222" s="140"/>
      <c r="G222" s="140"/>
      <c r="H222" s="140">
        <v>1</v>
      </c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>
        <v>1</v>
      </c>
      <c r="V222" s="140"/>
      <c r="W222" s="140"/>
      <c r="X222" s="140"/>
      <c r="Y222" s="140"/>
      <c r="Z222" s="140"/>
      <c r="AA222" s="140"/>
      <c r="AB222" s="140"/>
      <c r="AC222" s="130">
        <f t="shared" si="4"/>
        <v>2</v>
      </c>
    </row>
    <row r="223" spans="1:29" x14ac:dyDescent="0.25">
      <c r="A223" s="139" t="s">
        <v>20</v>
      </c>
      <c r="B223" s="140" t="s">
        <v>1637</v>
      </c>
      <c r="C223" s="140" t="s">
        <v>541</v>
      </c>
      <c r="D223" s="140" t="s">
        <v>47</v>
      </c>
      <c r="E223" s="140"/>
      <c r="F223" s="140"/>
      <c r="G223" s="140"/>
      <c r="H223" s="140"/>
      <c r="I223" s="140"/>
      <c r="J223" s="140"/>
      <c r="K223" s="140"/>
      <c r="L223" s="140"/>
      <c r="M223" s="140">
        <v>1</v>
      </c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30">
        <f t="shared" si="4"/>
        <v>1</v>
      </c>
    </row>
    <row r="224" spans="1:29" x14ac:dyDescent="0.25">
      <c r="A224" s="139" t="s">
        <v>20</v>
      </c>
      <c r="B224" s="140" t="s">
        <v>1637</v>
      </c>
      <c r="C224" s="140" t="s">
        <v>781</v>
      </c>
      <c r="D224" s="140" t="s">
        <v>47</v>
      </c>
      <c r="E224" s="140"/>
      <c r="F224" s="140"/>
      <c r="G224" s="140"/>
      <c r="H224" s="140">
        <v>1</v>
      </c>
      <c r="I224" s="140"/>
      <c r="J224" s="140"/>
      <c r="K224" s="140">
        <v>1</v>
      </c>
      <c r="L224" s="140"/>
      <c r="M224" s="140"/>
      <c r="N224" s="140">
        <v>1</v>
      </c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30">
        <f t="shared" si="4"/>
        <v>3</v>
      </c>
    </row>
    <row r="225" spans="1:29" x14ac:dyDescent="0.25">
      <c r="A225" s="139" t="s">
        <v>20</v>
      </c>
      <c r="B225" s="140" t="s">
        <v>1637</v>
      </c>
      <c r="C225" s="140" t="s">
        <v>782</v>
      </c>
      <c r="D225" s="140" t="s">
        <v>47</v>
      </c>
      <c r="E225" s="140"/>
      <c r="F225" s="140"/>
      <c r="G225" s="140"/>
      <c r="H225" s="140">
        <v>1</v>
      </c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>
        <v>1</v>
      </c>
      <c r="U225" s="140">
        <v>1</v>
      </c>
      <c r="V225" s="140"/>
      <c r="W225" s="140"/>
      <c r="X225" s="140">
        <v>1</v>
      </c>
      <c r="Y225" s="140"/>
      <c r="Z225" s="140"/>
      <c r="AA225" s="140"/>
      <c r="AB225" s="140"/>
      <c r="AC225" s="130">
        <f t="shared" si="4"/>
        <v>4</v>
      </c>
    </row>
    <row r="226" spans="1:29" x14ac:dyDescent="0.25">
      <c r="A226" s="139" t="s">
        <v>20</v>
      </c>
      <c r="B226" s="140" t="s">
        <v>1637</v>
      </c>
      <c r="C226" s="140" t="s">
        <v>783</v>
      </c>
      <c r="D226" s="140" t="s">
        <v>47</v>
      </c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>
        <v>1</v>
      </c>
      <c r="Q226" s="140"/>
      <c r="R226" s="140"/>
      <c r="S226" s="140">
        <v>1</v>
      </c>
      <c r="T226" s="140"/>
      <c r="U226" s="140"/>
      <c r="V226" s="140"/>
      <c r="W226" s="140">
        <v>1</v>
      </c>
      <c r="X226" s="140"/>
      <c r="Y226" s="140"/>
      <c r="Z226" s="140"/>
      <c r="AA226" s="140"/>
      <c r="AB226" s="140"/>
      <c r="AC226" s="130">
        <f t="shared" si="4"/>
        <v>3</v>
      </c>
    </row>
    <row r="227" spans="1:29" x14ac:dyDescent="0.25">
      <c r="A227" s="139" t="s">
        <v>20</v>
      </c>
      <c r="B227" s="140" t="s">
        <v>1637</v>
      </c>
      <c r="C227" s="140" t="s">
        <v>784</v>
      </c>
      <c r="D227" s="140" t="s">
        <v>47</v>
      </c>
      <c r="E227" s="140"/>
      <c r="F227" s="140"/>
      <c r="G227" s="140"/>
      <c r="H227" s="140">
        <v>1</v>
      </c>
      <c r="I227" s="140"/>
      <c r="J227" s="140"/>
      <c r="K227" s="140"/>
      <c r="L227" s="140"/>
      <c r="M227" s="140"/>
      <c r="N227" s="140">
        <v>1</v>
      </c>
      <c r="O227" s="140"/>
      <c r="P227" s="140"/>
      <c r="Q227" s="140"/>
      <c r="R227" s="140"/>
      <c r="S227" s="140"/>
      <c r="T227" s="140"/>
      <c r="U227" s="140">
        <v>1</v>
      </c>
      <c r="V227" s="140"/>
      <c r="W227" s="140"/>
      <c r="X227" s="140"/>
      <c r="Y227" s="140"/>
      <c r="Z227" s="140"/>
      <c r="AA227" s="140"/>
      <c r="AB227" s="140"/>
      <c r="AC227" s="130">
        <f t="shared" si="4"/>
        <v>3</v>
      </c>
    </row>
    <row r="228" spans="1:29" x14ac:dyDescent="0.25">
      <c r="A228" s="139" t="s">
        <v>20</v>
      </c>
      <c r="B228" s="140" t="s">
        <v>1639</v>
      </c>
      <c r="C228" s="140" t="s">
        <v>788</v>
      </c>
      <c r="D228" s="140" t="s">
        <v>87</v>
      </c>
      <c r="E228" s="140"/>
      <c r="F228" s="140">
        <v>1</v>
      </c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>
        <v>1</v>
      </c>
      <c r="V228" s="140"/>
      <c r="W228" s="140"/>
      <c r="X228" s="140">
        <v>1</v>
      </c>
      <c r="Y228" s="140"/>
      <c r="Z228" s="140"/>
      <c r="AA228" s="140"/>
      <c r="AB228" s="140"/>
      <c r="AC228" s="130">
        <f t="shared" si="4"/>
        <v>3</v>
      </c>
    </row>
    <row r="229" spans="1:29" x14ac:dyDescent="0.25">
      <c r="A229" s="139" t="s">
        <v>20</v>
      </c>
      <c r="B229" s="140" t="s">
        <v>1640</v>
      </c>
      <c r="C229" s="140" t="s">
        <v>764</v>
      </c>
      <c r="D229" s="140" t="s">
        <v>76</v>
      </c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>
        <v>1</v>
      </c>
      <c r="V229" s="140"/>
      <c r="W229" s="140">
        <v>1</v>
      </c>
      <c r="X229" s="140"/>
      <c r="Y229" s="140"/>
      <c r="Z229" s="140"/>
      <c r="AA229" s="140"/>
      <c r="AB229" s="140"/>
      <c r="AC229" s="130">
        <f t="shared" si="4"/>
        <v>2</v>
      </c>
    </row>
    <row r="230" spans="1:29" x14ac:dyDescent="0.25">
      <c r="A230" s="139" t="s">
        <v>20</v>
      </c>
      <c r="B230" s="140" t="s">
        <v>1639</v>
      </c>
      <c r="C230" s="140" t="s">
        <v>786</v>
      </c>
      <c r="D230" s="140" t="s">
        <v>40</v>
      </c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>
        <v>1</v>
      </c>
      <c r="V230" s="140"/>
      <c r="W230" s="140"/>
      <c r="X230" s="140"/>
      <c r="Y230" s="140"/>
      <c r="Z230" s="140"/>
      <c r="AA230" s="140"/>
      <c r="AB230" s="140"/>
      <c r="AC230" s="130">
        <f t="shared" si="4"/>
        <v>1</v>
      </c>
    </row>
    <row r="231" spans="1:29" x14ac:dyDescent="0.25">
      <c r="A231" s="139" t="s">
        <v>20</v>
      </c>
      <c r="B231" s="140" t="s">
        <v>1639</v>
      </c>
      <c r="C231" s="140" t="s">
        <v>787</v>
      </c>
      <c r="D231" s="140" t="s">
        <v>40</v>
      </c>
      <c r="E231" s="140">
        <v>1</v>
      </c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30">
        <f t="shared" si="4"/>
        <v>1</v>
      </c>
    </row>
    <row r="232" spans="1:29" x14ac:dyDescent="0.25">
      <c r="A232" s="139" t="s">
        <v>20</v>
      </c>
      <c r="B232" s="140" t="s">
        <v>1639</v>
      </c>
      <c r="C232" s="140" t="s">
        <v>789</v>
      </c>
      <c r="D232" s="140" t="s">
        <v>40</v>
      </c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>
        <v>1</v>
      </c>
      <c r="V232" s="140"/>
      <c r="W232" s="140"/>
      <c r="X232" s="140"/>
      <c r="Y232" s="140"/>
      <c r="Z232" s="140"/>
      <c r="AA232" s="140"/>
      <c r="AB232" s="140"/>
      <c r="AC232" s="130">
        <f t="shared" si="4"/>
        <v>1</v>
      </c>
    </row>
    <row r="233" spans="1:29" x14ac:dyDescent="0.25">
      <c r="A233" s="139" t="s">
        <v>20</v>
      </c>
      <c r="B233" s="140" t="s">
        <v>1639</v>
      </c>
      <c r="C233" s="140" t="s">
        <v>790</v>
      </c>
      <c r="D233" s="140" t="s">
        <v>40</v>
      </c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>
        <v>1</v>
      </c>
      <c r="R233" s="140"/>
      <c r="S233" s="140"/>
      <c r="T233" s="140"/>
      <c r="U233" s="140">
        <v>1</v>
      </c>
      <c r="V233" s="140"/>
      <c r="W233" s="140"/>
      <c r="X233" s="140"/>
      <c r="Y233" s="140"/>
      <c r="Z233" s="140"/>
      <c r="AA233" s="140"/>
      <c r="AB233" s="140"/>
      <c r="AC233" s="130">
        <f t="shared" si="4"/>
        <v>2</v>
      </c>
    </row>
    <row r="234" spans="1:29" x14ac:dyDescent="0.25">
      <c r="A234" s="139" t="s">
        <v>20</v>
      </c>
      <c r="B234" s="140" t="s">
        <v>1639</v>
      </c>
      <c r="C234" s="140" t="s">
        <v>791</v>
      </c>
      <c r="D234" s="140" t="s">
        <v>40</v>
      </c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>
        <v>1</v>
      </c>
      <c r="U234" s="140"/>
      <c r="V234" s="140">
        <v>1</v>
      </c>
      <c r="W234" s="140"/>
      <c r="X234" s="140"/>
      <c r="Y234" s="140"/>
      <c r="Z234" s="140"/>
      <c r="AA234" s="140"/>
      <c r="AB234" s="140"/>
      <c r="AC234" s="130">
        <f t="shared" si="4"/>
        <v>2</v>
      </c>
    </row>
    <row r="235" spans="1:29" x14ac:dyDescent="0.25">
      <c r="A235" s="139" t="s">
        <v>20</v>
      </c>
      <c r="B235" s="140" t="s">
        <v>1641</v>
      </c>
      <c r="C235" s="140" t="s">
        <v>768</v>
      </c>
      <c r="D235" s="140" t="s">
        <v>34</v>
      </c>
      <c r="E235" s="140"/>
      <c r="F235" s="140"/>
      <c r="G235" s="140"/>
      <c r="H235" s="140"/>
      <c r="I235" s="140"/>
      <c r="J235" s="140"/>
      <c r="K235" s="140"/>
      <c r="L235" s="140"/>
      <c r="M235" s="140"/>
      <c r="N235" s="140">
        <v>1</v>
      </c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30">
        <f t="shared" si="4"/>
        <v>1</v>
      </c>
    </row>
    <row r="236" spans="1:29" x14ac:dyDescent="0.25">
      <c r="A236" s="139" t="s">
        <v>20</v>
      </c>
      <c r="B236" s="140" t="s">
        <v>1640</v>
      </c>
      <c r="C236" s="140" t="s">
        <v>766</v>
      </c>
      <c r="D236" s="140" t="s">
        <v>38</v>
      </c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>
        <v>1</v>
      </c>
      <c r="Z236" s="140"/>
      <c r="AA236" s="140"/>
      <c r="AB236" s="140"/>
      <c r="AC236" s="130">
        <f t="shared" si="4"/>
        <v>1</v>
      </c>
    </row>
    <row r="237" spans="1:29" x14ac:dyDescent="0.25">
      <c r="A237" s="139" t="s">
        <v>20</v>
      </c>
      <c r="B237" s="140" t="s">
        <v>1640</v>
      </c>
      <c r="C237" s="140" t="s">
        <v>763</v>
      </c>
      <c r="D237" s="140" t="s">
        <v>44</v>
      </c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>
        <v>1</v>
      </c>
      <c r="V237" s="140"/>
      <c r="W237" s="140"/>
      <c r="X237" s="140"/>
      <c r="Y237" s="140"/>
      <c r="Z237" s="140"/>
      <c r="AA237" s="140"/>
      <c r="AB237" s="140"/>
      <c r="AC237" s="130">
        <f t="shared" si="4"/>
        <v>1</v>
      </c>
    </row>
    <row r="238" spans="1:29" x14ac:dyDescent="0.25">
      <c r="A238" s="139" t="s">
        <v>20</v>
      </c>
      <c r="B238" s="140" t="s">
        <v>1640</v>
      </c>
      <c r="C238" s="140" t="s">
        <v>767</v>
      </c>
      <c r="D238" s="140" t="s">
        <v>80</v>
      </c>
      <c r="E238" s="140"/>
      <c r="F238" s="140">
        <v>1</v>
      </c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30">
        <f t="shared" si="4"/>
        <v>1</v>
      </c>
    </row>
    <row r="239" spans="1:29" x14ac:dyDescent="0.25">
      <c r="A239" s="139" t="s">
        <v>20</v>
      </c>
      <c r="B239" s="140" t="s">
        <v>1640</v>
      </c>
      <c r="C239" s="140" t="s">
        <v>762</v>
      </c>
      <c r="D239" s="140" t="s">
        <v>43</v>
      </c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>
        <v>1</v>
      </c>
      <c r="V239" s="140"/>
      <c r="W239" s="140"/>
      <c r="X239" s="140"/>
      <c r="Y239" s="140"/>
      <c r="Z239" s="140"/>
      <c r="AA239" s="140"/>
      <c r="AB239" s="140"/>
      <c r="AC239" s="130">
        <f t="shared" si="4"/>
        <v>1</v>
      </c>
    </row>
    <row r="240" spans="1:29" x14ac:dyDescent="0.25">
      <c r="A240" s="139" t="s">
        <v>20</v>
      </c>
      <c r="B240" s="140" t="s">
        <v>1640</v>
      </c>
      <c r="C240" s="140" t="s">
        <v>765</v>
      </c>
      <c r="D240" s="140" t="s">
        <v>43</v>
      </c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>
        <v>1</v>
      </c>
      <c r="V240" s="140"/>
      <c r="W240" s="140"/>
      <c r="X240" s="140"/>
      <c r="Y240" s="140"/>
      <c r="Z240" s="140"/>
      <c r="AA240" s="140"/>
      <c r="AB240" s="140"/>
      <c r="AC240" s="130">
        <f t="shared" si="4"/>
        <v>1</v>
      </c>
    </row>
    <row r="241" spans="1:29" x14ac:dyDescent="0.25">
      <c r="A241" s="139" t="s">
        <v>20</v>
      </c>
      <c r="B241" s="140" t="s">
        <v>1637</v>
      </c>
      <c r="C241" s="140" t="s">
        <v>771</v>
      </c>
      <c r="D241" s="140" t="s">
        <v>46</v>
      </c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>
        <v>1</v>
      </c>
      <c r="W241" s="140"/>
      <c r="X241" s="140"/>
      <c r="Y241" s="140"/>
      <c r="Z241" s="140"/>
      <c r="AA241" s="140"/>
      <c r="AB241" s="140"/>
      <c r="AC241" s="130">
        <f t="shared" si="4"/>
        <v>1</v>
      </c>
    </row>
    <row r="242" spans="1:29" x14ac:dyDescent="0.25">
      <c r="A242" s="139" t="s">
        <v>20</v>
      </c>
      <c r="B242" s="140" t="s">
        <v>1637</v>
      </c>
      <c r="C242" s="140" t="s">
        <v>780</v>
      </c>
      <c r="D242" s="140" t="s">
        <v>46</v>
      </c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>
        <v>1</v>
      </c>
      <c r="V242" s="140"/>
      <c r="W242" s="140"/>
      <c r="X242" s="140">
        <v>1</v>
      </c>
      <c r="Y242" s="140"/>
      <c r="Z242" s="140"/>
      <c r="AA242" s="140"/>
      <c r="AB242" s="140"/>
      <c r="AC242" s="130">
        <f t="shared" si="4"/>
        <v>2</v>
      </c>
    </row>
    <row r="243" spans="1:29" x14ac:dyDescent="0.25">
      <c r="A243" s="139" t="s">
        <v>20</v>
      </c>
      <c r="B243" s="140" t="s">
        <v>1637</v>
      </c>
      <c r="C243" s="140" t="s">
        <v>785</v>
      </c>
      <c r="D243" s="140" t="s">
        <v>46</v>
      </c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>
        <v>1</v>
      </c>
      <c r="X243" s="140"/>
      <c r="Y243" s="140"/>
      <c r="Z243" s="140"/>
      <c r="AA243" s="140"/>
      <c r="AB243" s="140">
        <v>1</v>
      </c>
      <c r="AC243" s="130">
        <f t="shared" si="4"/>
        <v>2</v>
      </c>
    </row>
    <row r="244" spans="1:29" x14ac:dyDescent="0.25">
      <c r="A244" s="139" t="s">
        <v>21</v>
      </c>
      <c r="B244" s="140" t="s">
        <v>1642</v>
      </c>
      <c r="C244" s="140" t="s">
        <v>793</v>
      </c>
      <c r="D244" s="140" t="s">
        <v>47</v>
      </c>
      <c r="E244" s="140"/>
      <c r="F244" s="140"/>
      <c r="G244" s="140"/>
      <c r="H244" s="140">
        <v>1</v>
      </c>
      <c r="I244" s="140"/>
      <c r="J244" s="140"/>
      <c r="K244" s="140"/>
      <c r="L244" s="140"/>
      <c r="M244" s="140"/>
      <c r="N244" s="140"/>
      <c r="O244" s="140"/>
      <c r="P244" s="140">
        <v>1</v>
      </c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30">
        <f t="shared" si="4"/>
        <v>2</v>
      </c>
    </row>
    <row r="245" spans="1:29" x14ac:dyDescent="0.25">
      <c r="A245" s="139" t="s">
        <v>21</v>
      </c>
      <c r="B245" s="140" t="s">
        <v>1642</v>
      </c>
      <c r="C245" s="140" t="s">
        <v>794</v>
      </c>
      <c r="D245" s="140" t="s">
        <v>47</v>
      </c>
      <c r="E245" s="140"/>
      <c r="F245" s="140"/>
      <c r="G245" s="140">
        <v>1</v>
      </c>
      <c r="H245" s="140">
        <v>1</v>
      </c>
      <c r="I245" s="140"/>
      <c r="J245" s="140"/>
      <c r="K245" s="140"/>
      <c r="L245" s="140"/>
      <c r="M245" s="140"/>
      <c r="N245" s="140">
        <v>1</v>
      </c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30">
        <f t="shared" si="4"/>
        <v>3</v>
      </c>
    </row>
    <row r="246" spans="1:29" x14ac:dyDescent="0.25">
      <c r="A246" s="139" t="s">
        <v>21</v>
      </c>
      <c r="B246" s="140" t="s">
        <v>1642</v>
      </c>
      <c r="C246" s="140" t="s">
        <v>795</v>
      </c>
      <c r="D246" s="140" t="s">
        <v>47</v>
      </c>
      <c r="E246" s="140"/>
      <c r="F246" s="140"/>
      <c r="G246" s="140"/>
      <c r="H246" s="140">
        <v>1</v>
      </c>
      <c r="I246" s="140"/>
      <c r="J246" s="140"/>
      <c r="K246" s="140"/>
      <c r="L246" s="140"/>
      <c r="M246" s="140">
        <v>1</v>
      </c>
      <c r="N246" s="140"/>
      <c r="O246" s="140"/>
      <c r="P246" s="140">
        <v>1</v>
      </c>
      <c r="Q246" s="140"/>
      <c r="R246" s="140"/>
      <c r="S246" s="140"/>
      <c r="T246" s="140"/>
      <c r="U246" s="140">
        <v>1</v>
      </c>
      <c r="V246" s="140"/>
      <c r="W246" s="140"/>
      <c r="X246" s="140">
        <v>1</v>
      </c>
      <c r="Y246" s="140"/>
      <c r="Z246" s="140"/>
      <c r="AA246" s="140"/>
      <c r="AB246" s="140"/>
      <c r="AC246" s="130">
        <f t="shared" si="4"/>
        <v>5</v>
      </c>
    </row>
    <row r="247" spans="1:29" x14ac:dyDescent="0.25">
      <c r="A247" s="139" t="s">
        <v>21</v>
      </c>
      <c r="B247" s="140" t="s">
        <v>1642</v>
      </c>
      <c r="C247" s="140" t="s">
        <v>796</v>
      </c>
      <c r="D247" s="140" t="s">
        <v>47</v>
      </c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>
        <v>1</v>
      </c>
      <c r="Q247" s="140"/>
      <c r="R247" s="140"/>
      <c r="S247" s="140"/>
      <c r="T247" s="140"/>
      <c r="U247" s="140">
        <v>1</v>
      </c>
      <c r="V247" s="140"/>
      <c r="W247" s="140"/>
      <c r="X247" s="140"/>
      <c r="Y247" s="140"/>
      <c r="Z247" s="140"/>
      <c r="AA247" s="140"/>
      <c r="AB247" s="140"/>
      <c r="AC247" s="130">
        <f t="shared" si="4"/>
        <v>2</v>
      </c>
    </row>
    <row r="248" spans="1:29" x14ac:dyDescent="0.25">
      <c r="A248" s="139" t="s">
        <v>21</v>
      </c>
      <c r="B248" s="140" t="s">
        <v>1642</v>
      </c>
      <c r="C248" s="140" t="s">
        <v>798</v>
      </c>
      <c r="D248" s="140" t="s">
        <v>47</v>
      </c>
      <c r="E248" s="140"/>
      <c r="F248" s="140"/>
      <c r="G248" s="140"/>
      <c r="H248" s="140">
        <v>1</v>
      </c>
      <c r="I248" s="140">
        <v>1</v>
      </c>
      <c r="J248" s="140"/>
      <c r="K248" s="140"/>
      <c r="L248" s="140"/>
      <c r="M248" s="140">
        <v>1</v>
      </c>
      <c r="N248" s="140"/>
      <c r="O248" s="140"/>
      <c r="P248" s="140">
        <v>1</v>
      </c>
      <c r="Q248" s="140"/>
      <c r="R248" s="140"/>
      <c r="S248" s="140"/>
      <c r="T248" s="140"/>
      <c r="U248" s="140">
        <v>1</v>
      </c>
      <c r="V248" s="140"/>
      <c r="W248" s="140"/>
      <c r="X248" s="140">
        <v>1</v>
      </c>
      <c r="Y248" s="140"/>
      <c r="Z248" s="140"/>
      <c r="AA248" s="140"/>
      <c r="AB248" s="140"/>
      <c r="AC248" s="130">
        <f t="shared" si="4"/>
        <v>6</v>
      </c>
    </row>
    <row r="249" spans="1:29" x14ac:dyDescent="0.25">
      <c r="A249" s="139" t="s">
        <v>21</v>
      </c>
      <c r="B249" s="140" t="s">
        <v>1642</v>
      </c>
      <c r="C249" s="140" t="s">
        <v>801</v>
      </c>
      <c r="D249" s="140" t="s">
        <v>47</v>
      </c>
      <c r="E249" s="140"/>
      <c r="F249" s="140"/>
      <c r="G249" s="140">
        <v>1</v>
      </c>
      <c r="H249" s="140">
        <v>1</v>
      </c>
      <c r="I249" s="140"/>
      <c r="J249" s="140"/>
      <c r="K249" s="140"/>
      <c r="L249" s="140">
        <v>1</v>
      </c>
      <c r="M249" s="140">
        <v>1</v>
      </c>
      <c r="N249" s="140"/>
      <c r="O249" s="140"/>
      <c r="P249" s="140">
        <v>1</v>
      </c>
      <c r="Q249" s="140"/>
      <c r="R249" s="140"/>
      <c r="S249" s="140"/>
      <c r="T249" s="140"/>
      <c r="U249" s="140"/>
      <c r="V249" s="140"/>
      <c r="W249" s="140"/>
      <c r="X249" s="140">
        <v>1</v>
      </c>
      <c r="Y249" s="140"/>
      <c r="Z249" s="140"/>
      <c r="AA249" s="140"/>
      <c r="AB249" s="140"/>
      <c r="AC249" s="130">
        <f t="shared" si="4"/>
        <v>6</v>
      </c>
    </row>
    <row r="250" spans="1:29" x14ac:dyDescent="0.25">
      <c r="A250" s="139" t="s">
        <v>21</v>
      </c>
      <c r="B250" s="140" t="s">
        <v>1642</v>
      </c>
      <c r="C250" s="140" t="s">
        <v>1643</v>
      </c>
      <c r="D250" s="140" t="s">
        <v>47</v>
      </c>
      <c r="E250" s="140"/>
      <c r="F250" s="140"/>
      <c r="G250" s="140">
        <v>1</v>
      </c>
      <c r="H250" s="140">
        <v>1</v>
      </c>
      <c r="I250" s="140"/>
      <c r="J250" s="140"/>
      <c r="K250" s="140"/>
      <c r="L250" s="140"/>
      <c r="M250" s="140"/>
      <c r="N250" s="140"/>
      <c r="O250" s="140"/>
      <c r="P250" s="140">
        <v>1</v>
      </c>
      <c r="Q250" s="140"/>
      <c r="R250" s="140"/>
      <c r="S250" s="140"/>
      <c r="T250" s="140"/>
      <c r="U250" s="140"/>
      <c r="V250" s="140">
        <v>1</v>
      </c>
      <c r="W250" s="140"/>
      <c r="X250" s="140"/>
      <c r="Y250" s="140"/>
      <c r="Z250" s="140"/>
      <c r="AA250" s="140"/>
      <c r="AB250" s="140"/>
      <c r="AC250" s="130">
        <f t="shared" si="4"/>
        <v>4</v>
      </c>
    </row>
    <row r="251" spans="1:29" x14ac:dyDescent="0.25">
      <c r="A251" s="139" t="s">
        <v>21</v>
      </c>
      <c r="B251" s="140" t="s">
        <v>1642</v>
      </c>
      <c r="C251" s="140" t="s">
        <v>802</v>
      </c>
      <c r="D251" s="140" t="s">
        <v>47</v>
      </c>
      <c r="E251" s="140"/>
      <c r="F251" s="140"/>
      <c r="G251" s="140"/>
      <c r="H251" s="140">
        <v>1</v>
      </c>
      <c r="I251" s="140">
        <v>1</v>
      </c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  <c r="AC251" s="130">
        <f t="shared" si="4"/>
        <v>2</v>
      </c>
    </row>
    <row r="252" spans="1:29" x14ac:dyDescent="0.25">
      <c r="A252" s="139" t="s">
        <v>21</v>
      </c>
      <c r="B252" s="140" t="s">
        <v>1644</v>
      </c>
      <c r="C252" s="140" t="s">
        <v>792</v>
      </c>
      <c r="D252" s="140" t="s">
        <v>0</v>
      </c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>
        <v>1</v>
      </c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30">
        <f t="shared" si="4"/>
        <v>1</v>
      </c>
    </row>
    <row r="253" spans="1:29" x14ac:dyDescent="0.25">
      <c r="A253" s="139" t="s">
        <v>21</v>
      </c>
      <c r="B253" s="140" t="s">
        <v>1645</v>
      </c>
      <c r="C253" s="140" t="s">
        <v>803</v>
      </c>
      <c r="D253" s="140" t="s">
        <v>40</v>
      </c>
      <c r="E253" s="140">
        <v>1</v>
      </c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>
        <v>1</v>
      </c>
      <c r="Q253" s="140"/>
      <c r="R253" s="140">
        <v>1</v>
      </c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30">
        <f t="shared" si="4"/>
        <v>3</v>
      </c>
    </row>
    <row r="254" spans="1:29" x14ac:dyDescent="0.25">
      <c r="A254" s="139" t="s">
        <v>21</v>
      </c>
      <c r="B254" s="140" t="s">
        <v>1645</v>
      </c>
      <c r="C254" s="140" t="s">
        <v>804</v>
      </c>
      <c r="D254" s="140" t="s">
        <v>40</v>
      </c>
      <c r="E254" s="140"/>
      <c r="F254" s="140">
        <v>1</v>
      </c>
      <c r="G254" s="140"/>
      <c r="H254" s="140">
        <v>1</v>
      </c>
      <c r="I254" s="140"/>
      <c r="J254" s="140"/>
      <c r="K254" s="140"/>
      <c r="L254" s="140"/>
      <c r="M254" s="140">
        <v>1</v>
      </c>
      <c r="N254" s="140">
        <v>1</v>
      </c>
      <c r="O254" s="140"/>
      <c r="P254" s="140"/>
      <c r="Q254" s="140"/>
      <c r="R254" s="140"/>
      <c r="S254" s="140"/>
      <c r="T254" s="140"/>
      <c r="U254" s="140"/>
      <c r="V254" s="140">
        <v>1</v>
      </c>
      <c r="W254" s="140"/>
      <c r="X254" s="140">
        <v>1</v>
      </c>
      <c r="Y254" s="140"/>
      <c r="Z254" s="140"/>
      <c r="AA254" s="140"/>
      <c r="AB254" s="140"/>
      <c r="AC254" s="130">
        <f t="shared" si="4"/>
        <v>6</v>
      </c>
    </row>
    <row r="255" spans="1:29" x14ac:dyDescent="0.25">
      <c r="A255" s="139" t="s">
        <v>21</v>
      </c>
      <c r="B255" s="140" t="s">
        <v>1645</v>
      </c>
      <c r="C255" s="140" t="s">
        <v>805</v>
      </c>
      <c r="D255" s="140" t="s">
        <v>40</v>
      </c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>
        <v>1</v>
      </c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30">
        <f t="shared" si="4"/>
        <v>1</v>
      </c>
    </row>
    <row r="256" spans="1:29" x14ac:dyDescent="0.25">
      <c r="A256" s="139" t="s">
        <v>21</v>
      </c>
      <c r="B256" s="140" t="s">
        <v>1645</v>
      </c>
      <c r="C256" s="140" t="s">
        <v>806</v>
      </c>
      <c r="D256" s="140" t="s">
        <v>40</v>
      </c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>
        <v>1</v>
      </c>
      <c r="Q256" s="140"/>
      <c r="R256" s="140"/>
      <c r="S256" s="140"/>
      <c r="T256" s="140"/>
      <c r="U256" s="140"/>
      <c r="V256" s="140"/>
      <c r="W256" s="140"/>
      <c r="X256" s="140">
        <v>1</v>
      </c>
      <c r="Y256" s="140"/>
      <c r="Z256" s="140"/>
      <c r="AA256" s="140"/>
      <c r="AB256" s="140"/>
      <c r="AC256" s="130">
        <f t="shared" si="4"/>
        <v>2</v>
      </c>
    </row>
    <row r="257" spans="1:29" x14ac:dyDescent="0.25">
      <c r="A257" s="139" t="s">
        <v>21</v>
      </c>
      <c r="B257" s="140" t="s">
        <v>1642</v>
      </c>
      <c r="C257" s="140" t="s">
        <v>797</v>
      </c>
      <c r="D257" s="140" t="s">
        <v>46</v>
      </c>
      <c r="E257" s="140"/>
      <c r="F257" s="140"/>
      <c r="G257" s="140"/>
      <c r="H257" s="140"/>
      <c r="I257" s="140"/>
      <c r="J257" s="140"/>
      <c r="K257" s="140"/>
      <c r="L257" s="140"/>
      <c r="M257" s="140"/>
      <c r="N257" s="140">
        <v>1</v>
      </c>
      <c r="O257" s="140"/>
      <c r="P257" s="140"/>
      <c r="Q257" s="140"/>
      <c r="R257" s="140"/>
      <c r="S257" s="140"/>
      <c r="T257" s="140"/>
      <c r="U257" s="140">
        <v>1</v>
      </c>
      <c r="V257" s="140"/>
      <c r="W257" s="140">
        <v>1</v>
      </c>
      <c r="X257" s="140">
        <v>1</v>
      </c>
      <c r="Y257" s="140"/>
      <c r="Z257" s="140"/>
      <c r="AA257" s="140"/>
      <c r="AB257" s="140"/>
      <c r="AC257" s="130">
        <f t="shared" si="4"/>
        <v>4</v>
      </c>
    </row>
    <row r="258" spans="1:29" x14ac:dyDescent="0.25">
      <c r="A258" s="139" t="s">
        <v>21</v>
      </c>
      <c r="B258" s="140" t="s">
        <v>1642</v>
      </c>
      <c r="C258" s="140" t="s">
        <v>799</v>
      </c>
      <c r="D258" s="140" t="s">
        <v>46</v>
      </c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>
        <v>1</v>
      </c>
      <c r="Q258" s="140"/>
      <c r="R258" s="140"/>
      <c r="S258" s="140"/>
      <c r="T258" s="140">
        <v>1</v>
      </c>
      <c r="U258" s="140">
        <v>1</v>
      </c>
      <c r="V258" s="140"/>
      <c r="W258" s="140"/>
      <c r="X258" s="140">
        <v>1</v>
      </c>
      <c r="Y258" s="140"/>
      <c r="Z258" s="140"/>
      <c r="AA258" s="140"/>
      <c r="AB258" s="140"/>
      <c r="AC258" s="130">
        <f t="shared" si="4"/>
        <v>4</v>
      </c>
    </row>
    <row r="259" spans="1:29" x14ac:dyDescent="0.25">
      <c r="A259" s="139" t="s">
        <v>21</v>
      </c>
      <c r="B259" s="140" t="s">
        <v>1642</v>
      </c>
      <c r="C259" s="140" t="s">
        <v>800</v>
      </c>
      <c r="D259" s="140" t="s">
        <v>46</v>
      </c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>
        <v>1</v>
      </c>
      <c r="Q259" s="140"/>
      <c r="R259" s="140"/>
      <c r="S259" s="140"/>
      <c r="T259" s="140"/>
      <c r="U259" s="140">
        <v>1</v>
      </c>
      <c r="V259" s="140">
        <v>1</v>
      </c>
      <c r="W259" s="140"/>
      <c r="X259" s="140">
        <v>1</v>
      </c>
      <c r="Y259" s="140"/>
      <c r="Z259" s="140"/>
      <c r="AA259" s="140"/>
      <c r="AB259" s="140"/>
      <c r="AC259" s="130">
        <f t="shared" si="4"/>
        <v>4</v>
      </c>
    </row>
    <row r="260" spans="1:29" x14ac:dyDescent="0.25">
      <c r="A260" s="139" t="s">
        <v>22</v>
      </c>
      <c r="B260" s="140" t="s">
        <v>1646</v>
      </c>
      <c r="C260" s="140" t="s">
        <v>813</v>
      </c>
      <c r="D260" s="140" t="s">
        <v>47</v>
      </c>
      <c r="E260" s="140"/>
      <c r="F260" s="140"/>
      <c r="G260" s="140">
        <v>1</v>
      </c>
      <c r="H260" s="140">
        <v>1</v>
      </c>
      <c r="I260" s="140"/>
      <c r="J260" s="140"/>
      <c r="K260" s="140"/>
      <c r="L260" s="140"/>
      <c r="M260" s="140"/>
      <c r="N260" s="140"/>
      <c r="O260" s="140"/>
      <c r="P260" s="140">
        <v>1</v>
      </c>
      <c r="Q260" s="140"/>
      <c r="R260" s="140"/>
      <c r="S260" s="140"/>
      <c r="T260" s="140"/>
      <c r="U260" s="140">
        <v>1</v>
      </c>
      <c r="V260" s="140">
        <v>1</v>
      </c>
      <c r="W260" s="140"/>
      <c r="X260" s="140"/>
      <c r="Y260" s="140"/>
      <c r="Z260" s="140"/>
      <c r="AA260" s="140"/>
      <c r="AB260" s="140"/>
      <c r="AC260" s="130">
        <f t="shared" ref="AC260:AC278" si="5">SUM(E260:AB260)</f>
        <v>5</v>
      </c>
    </row>
    <row r="261" spans="1:29" x14ac:dyDescent="0.25">
      <c r="A261" s="139" t="s">
        <v>22</v>
      </c>
      <c r="B261" s="140" t="s">
        <v>1646</v>
      </c>
      <c r="C261" s="140" t="s">
        <v>814</v>
      </c>
      <c r="D261" s="140" t="s">
        <v>47</v>
      </c>
      <c r="E261" s="140"/>
      <c r="F261" s="140"/>
      <c r="G261" s="140"/>
      <c r="H261" s="140">
        <v>1</v>
      </c>
      <c r="I261" s="140"/>
      <c r="J261" s="140"/>
      <c r="K261" s="140"/>
      <c r="L261" s="140">
        <v>1</v>
      </c>
      <c r="M261" s="140"/>
      <c r="N261" s="140"/>
      <c r="O261" s="140"/>
      <c r="P261" s="140">
        <v>1</v>
      </c>
      <c r="Q261" s="140"/>
      <c r="R261" s="140"/>
      <c r="S261" s="140"/>
      <c r="T261" s="140"/>
      <c r="U261" s="140">
        <v>1</v>
      </c>
      <c r="V261" s="140"/>
      <c r="W261" s="140"/>
      <c r="X261" s="140"/>
      <c r="Y261" s="140"/>
      <c r="Z261" s="140"/>
      <c r="AA261" s="140"/>
      <c r="AB261" s="140"/>
      <c r="AC261" s="130">
        <f t="shared" si="5"/>
        <v>4</v>
      </c>
    </row>
    <row r="262" spans="1:29" x14ac:dyDescent="0.25">
      <c r="A262" s="139" t="s">
        <v>22</v>
      </c>
      <c r="B262" s="140" t="s">
        <v>1646</v>
      </c>
      <c r="C262" s="140" t="s">
        <v>815</v>
      </c>
      <c r="D262" s="140" t="s">
        <v>47</v>
      </c>
      <c r="E262" s="140"/>
      <c r="F262" s="140"/>
      <c r="G262" s="140"/>
      <c r="H262" s="140">
        <v>1</v>
      </c>
      <c r="I262" s="140"/>
      <c r="J262" s="140"/>
      <c r="K262" s="140"/>
      <c r="L262" s="140"/>
      <c r="M262" s="140"/>
      <c r="N262" s="140"/>
      <c r="O262" s="140"/>
      <c r="P262" s="140">
        <v>1</v>
      </c>
      <c r="Q262" s="140"/>
      <c r="R262" s="140"/>
      <c r="S262" s="140"/>
      <c r="T262" s="140"/>
      <c r="U262" s="140">
        <v>1</v>
      </c>
      <c r="V262" s="140"/>
      <c r="W262" s="140"/>
      <c r="X262" s="140"/>
      <c r="Y262" s="140"/>
      <c r="Z262" s="140"/>
      <c r="AA262" s="140"/>
      <c r="AB262" s="140"/>
      <c r="AC262" s="130">
        <f t="shared" si="5"/>
        <v>3</v>
      </c>
    </row>
    <row r="263" spans="1:29" x14ac:dyDescent="0.25">
      <c r="A263" s="139" t="s">
        <v>22</v>
      </c>
      <c r="B263" s="140" t="s">
        <v>1646</v>
      </c>
      <c r="C263" s="140" t="s">
        <v>816</v>
      </c>
      <c r="D263" s="140" t="s">
        <v>47</v>
      </c>
      <c r="E263" s="140"/>
      <c r="F263" s="140"/>
      <c r="G263" s="140">
        <v>1</v>
      </c>
      <c r="H263" s="140">
        <v>1</v>
      </c>
      <c r="I263" s="140">
        <v>1</v>
      </c>
      <c r="J263" s="140"/>
      <c r="K263" s="140"/>
      <c r="L263" s="140"/>
      <c r="M263" s="140"/>
      <c r="N263" s="140"/>
      <c r="O263" s="140"/>
      <c r="P263" s="140">
        <v>1</v>
      </c>
      <c r="Q263" s="140"/>
      <c r="R263" s="140"/>
      <c r="S263" s="140"/>
      <c r="T263" s="140">
        <v>1</v>
      </c>
      <c r="U263" s="140">
        <v>1</v>
      </c>
      <c r="V263" s="140"/>
      <c r="W263" s="140"/>
      <c r="X263" s="140">
        <v>1</v>
      </c>
      <c r="Y263" s="140"/>
      <c r="Z263" s="140"/>
      <c r="AA263" s="140"/>
      <c r="AB263" s="140">
        <v>1</v>
      </c>
      <c r="AC263" s="130">
        <f t="shared" si="5"/>
        <v>8</v>
      </c>
    </row>
    <row r="264" spans="1:29" x14ac:dyDescent="0.25">
      <c r="A264" s="139" t="s">
        <v>22</v>
      </c>
      <c r="B264" s="140" t="s">
        <v>1646</v>
      </c>
      <c r="C264" s="140" t="s">
        <v>817</v>
      </c>
      <c r="D264" s="140" t="s">
        <v>47</v>
      </c>
      <c r="E264" s="140"/>
      <c r="F264" s="140"/>
      <c r="G264" s="140"/>
      <c r="H264" s="140">
        <v>1</v>
      </c>
      <c r="I264" s="140"/>
      <c r="J264" s="140">
        <v>1</v>
      </c>
      <c r="K264" s="140"/>
      <c r="L264" s="140"/>
      <c r="M264" s="140"/>
      <c r="N264" s="140"/>
      <c r="O264" s="140"/>
      <c r="P264" s="140">
        <v>1</v>
      </c>
      <c r="Q264" s="140"/>
      <c r="R264" s="140"/>
      <c r="S264" s="140"/>
      <c r="T264" s="140"/>
      <c r="U264" s="140">
        <v>1</v>
      </c>
      <c r="V264" s="140">
        <v>1</v>
      </c>
      <c r="W264" s="140"/>
      <c r="X264" s="140"/>
      <c r="Y264" s="140"/>
      <c r="Z264" s="140"/>
      <c r="AA264" s="140"/>
      <c r="AB264" s="140"/>
      <c r="AC264" s="130">
        <f t="shared" si="5"/>
        <v>5</v>
      </c>
    </row>
    <row r="265" spans="1:29" x14ac:dyDescent="0.25">
      <c r="A265" s="139" t="s">
        <v>22</v>
      </c>
      <c r="B265" s="140" t="s">
        <v>1646</v>
      </c>
      <c r="C265" s="140" t="s">
        <v>820</v>
      </c>
      <c r="D265" s="140" t="s">
        <v>47</v>
      </c>
      <c r="E265" s="140"/>
      <c r="F265" s="140"/>
      <c r="G265" s="140">
        <v>1</v>
      </c>
      <c r="H265" s="140">
        <v>1</v>
      </c>
      <c r="I265" s="140"/>
      <c r="J265" s="140"/>
      <c r="K265" s="140"/>
      <c r="L265" s="140"/>
      <c r="M265" s="140"/>
      <c r="N265" s="140"/>
      <c r="O265" s="140"/>
      <c r="P265" s="140">
        <v>1</v>
      </c>
      <c r="Q265" s="140"/>
      <c r="R265" s="140"/>
      <c r="S265" s="140"/>
      <c r="T265" s="140">
        <v>1</v>
      </c>
      <c r="U265" s="140">
        <v>1</v>
      </c>
      <c r="V265" s="140"/>
      <c r="W265" s="140"/>
      <c r="X265" s="140"/>
      <c r="Y265" s="140"/>
      <c r="Z265" s="140"/>
      <c r="AA265" s="140"/>
      <c r="AB265" s="140"/>
      <c r="AC265" s="130">
        <f t="shared" si="5"/>
        <v>5</v>
      </c>
    </row>
    <row r="266" spans="1:29" x14ac:dyDescent="0.25">
      <c r="A266" s="139" t="s">
        <v>22</v>
      </c>
      <c r="B266" s="140" t="s">
        <v>1646</v>
      </c>
      <c r="C266" s="140" t="s">
        <v>822</v>
      </c>
      <c r="D266" s="140" t="s">
        <v>47</v>
      </c>
      <c r="E266" s="140"/>
      <c r="F266" s="140"/>
      <c r="G266" s="140"/>
      <c r="H266" s="140">
        <v>1</v>
      </c>
      <c r="I266" s="140"/>
      <c r="J266" s="140"/>
      <c r="K266" s="140"/>
      <c r="L266" s="140"/>
      <c r="M266" s="140"/>
      <c r="N266" s="140"/>
      <c r="O266" s="140"/>
      <c r="P266" s="140">
        <v>1</v>
      </c>
      <c r="Q266" s="140"/>
      <c r="R266" s="140"/>
      <c r="S266" s="140"/>
      <c r="T266" s="140"/>
      <c r="U266" s="140">
        <v>1</v>
      </c>
      <c r="V266" s="140"/>
      <c r="W266" s="140"/>
      <c r="X266" s="140"/>
      <c r="Y266" s="140"/>
      <c r="Z266" s="140"/>
      <c r="AA266" s="140"/>
      <c r="AB266" s="140"/>
      <c r="AC266" s="130">
        <f t="shared" si="5"/>
        <v>3</v>
      </c>
    </row>
    <row r="267" spans="1:29" x14ac:dyDescent="0.25">
      <c r="A267" s="139" t="s">
        <v>22</v>
      </c>
      <c r="B267" s="140" t="s">
        <v>1646</v>
      </c>
      <c r="C267" s="140" t="s">
        <v>823</v>
      </c>
      <c r="D267" s="140" t="s">
        <v>47</v>
      </c>
      <c r="E267" s="140"/>
      <c r="F267" s="140"/>
      <c r="G267" s="140"/>
      <c r="H267" s="140">
        <v>1</v>
      </c>
      <c r="I267" s="140"/>
      <c r="J267" s="140"/>
      <c r="K267" s="140"/>
      <c r="L267" s="140"/>
      <c r="M267" s="140"/>
      <c r="N267" s="140"/>
      <c r="O267" s="140"/>
      <c r="P267" s="140">
        <v>1</v>
      </c>
      <c r="Q267" s="140"/>
      <c r="R267" s="140"/>
      <c r="S267" s="140"/>
      <c r="T267" s="140"/>
      <c r="U267" s="140">
        <v>1</v>
      </c>
      <c r="V267" s="140"/>
      <c r="W267" s="140"/>
      <c r="X267" s="140"/>
      <c r="Y267" s="140"/>
      <c r="Z267" s="140"/>
      <c r="AA267" s="140"/>
      <c r="AB267" s="140"/>
      <c r="AC267" s="130">
        <f t="shared" si="5"/>
        <v>3</v>
      </c>
    </row>
    <row r="268" spans="1:29" x14ac:dyDescent="0.25">
      <c r="A268" s="139" t="s">
        <v>22</v>
      </c>
      <c r="B268" s="140" t="s">
        <v>1646</v>
      </c>
      <c r="C268" s="140" t="s">
        <v>824</v>
      </c>
      <c r="D268" s="140" t="s">
        <v>47</v>
      </c>
      <c r="E268" s="140"/>
      <c r="F268" s="140"/>
      <c r="G268" s="140"/>
      <c r="H268" s="140">
        <v>1</v>
      </c>
      <c r="I268" s="140"/>
      <c r="J268" s="140"/>
      <c r="K268" s="140"/>
      <c r="L268" s="140"/>
      <c r="M268" s="140"/>
      <c r="N268" s="140"/>
      <c r="O268" s="140"/>
      <c r="P268" s="140">
        <v>1</v>
      </c>
      <c r="Q268" s="140"/>
      <c r="R268" s="140"/>
      <c r="S268" s="140"/>
      <c r="T268" s="140">
        <v>1</v>
      </c>
      <c r="U268" s="140">
        <v>1</v>
      </c>
      <c r="V268" s="140"/>
      <c r="W268" s="140"/>
      <c r="X268" s="140"/>
      <c r="Y268" s="140"/>
      <c r="Z268" s="140"/>
      <c r="AA268" s="140"/>
      <c r="AB268" s="140"/>
      <c r="AC268" s="130">
        <f t="shared" si="5"/>
        <v>4</v>
      </c>
    </row>
    <row r="269" spans="1:29" x14ac:dyDescent="0.25">
      <c r="A269" s="139" t="s">
        <v>22</v>
      </c>
      <c r="B269" s="140" t="s">
        <v>1647</v>
      </c>
      <c r="C269" s="140" t="s">
        <v>807</v>
      </c>
      <c r="D269" s="140" t="s">
        <v>76</v>
      </c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>
        <v>1</v>
      </c>
      <c r="AA269" s="140"/>
      <c r="AB269" s="140"/>
      <c r="AC269" s="130">
        <f t="shared" si="5"/>
        <v>1</v>
      </c>
    </row>
    <row r="270" spans="1:29" x14ac:dyDescent="0.25">
      <c r="A270" s="139" t="s">
        <v>22</v>
      </c>
      <c r="B270" s="140" t="s">
        <v>1648</v>
      </c>
      <c r="C270" s="140" t="s">
        <v>808</v>
      </c>
      <c r="D270" s="140" t="s">
        <v>0</v>
      </c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>
        <v>1</v>
      </c>
      <c r="T270" s="140"/>
      <c r="U270" s="140"/>
      <c r="V270" s="140"/>
      <c r="W270" s="140"/>
      <c r="X270" s="140"/>
      <c r="Y270" s="140"/>
      <c r="Z270" s="140"/>
      <c r="AA270" s="140"/>
      <c r="AB270" s="140"/>
      <c r="AC270" s="130">
        <f t="shared" si="5"/>
        <v>1</v>
      </c>
    </row>
    <row r="271" spans="1:29" x14ac:dyDescent="0.25">
      <c r="A271" s="139" t="s">
        <v>22</v>
      </c>
      <c r="B271" s="140" t="s">
        <v>1648</v>
      </c>
      <c r="C271" s="140" t="s">
        <v>810</v>
      </c>
      <c r="D271" s="140" t="s">
        <v>0</v>
      </c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>
        <v>1</v>
      </c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30">
        <f t="shared" si="5"/>
        <v>1</v>
      </c>
    </row>
    <row r="272" spans="1:29" x14ac:dyDescent="0.25">
      <c r="A272" s="139" t="s">
        <v>22</v>
      </c>
      <c r="B272" s="140" t="s">
        <v>1648</v>
      </c>
      <c r="C272" s="140" t="s">
        <v>811</v>
      </c>
      <c r="D272" s="140" t="s">
        <v>0</v>
      </c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>
        <v>1</v>
      </c>
      <c r="T272" s="140"/>
      <c r="U272" s="140"/>
      <c r="V272" s="140">
        <v>1</v>
      </c>
      <c r="W272" s="140"/>
      <c r="X272" s="140"/>
      <c r="Y272" s="140"/>
      <c r="Z272" s="140"/>
      <c r="AA272" s="140"/>
      <c r="AB272" s="140"/>
      <c r="AC272" s="130">
        <f t="shared" si="5"/>
        <v>2</v>
      </c>
    </row>
    <row r="273" spans="1:29" x14ac:dyDescent="0.25">
      <c r="A273" s="139" t="s">
        <v>22</v>
      </c>
      <c r="B273" s="140" t="s">
        <v>1648</v>
      </c>
      <c r="C273" s="140" t="s">
        <v>812</v>
      </c>
      <c r="D273" s="140" t="s">
        <v>0</v>
      </c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>
        <v>1</v>
      </c>
      <c r="P273" s="140"/>
      <c r="Q273" s="140"/>
      <c r="R273" s="140"/>
      <c r="S273" s="140">
        <v>1</v>
      </c>
      <c r="T273" s="140"/>
      <c r="U273" s="140"/>
      <c r="V273" s="140"/>
      <c r="W273" s="140"/>
      <c r="X273" s="140"/>
      <c r="Y273" s="140"/>
      <c r="Z273" s="140"/>
      <c r="AA273" s="140"/>
      <c r="AB273" s="140"/>
      <c r="AC273" s="130">
        <f t="shared" si="5"/>
        <v>2</v>
      </c>
    </row>
    <row r="274" spans="1:29" x14ac:dyDescent="0.25">
      <c r="A274" s="139" t="s">
        <v>22</v>
      </c>
      <c r="B274" s="140" t="s">
        <v>1647</v>
      </c>
      <c r="C274" s="140" t="s">
        <v>1649</v>
      </c>
      <c r="D274" s="140" t="s">
        <v>36</v>
      </c>
      <c r="E274" s="140"/>
      <c r="F274" s="140"/>
      <c r="G274" s="140"/>
      <c r="H274" s="140"/>
      <c r="I274" s="140"/>
      <c r="J274" s="140"/>
      <c r="K274" s="140"/>
      <c r="L274" s="140"/>
      <c r="M274" s="140"/>
      <c r="N274" s="140">
        <v>1</v>
      </c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  <c r="AC274" s="130">
        <f t="shared" si="5"/>
        <v>1</v>
      </c>
    </row>
    <row r="275" spans="1:29" x14ac:dyDescent="0.25">
      <c r="A275" s="139" t="s">
        <v>22</v>
      </c>
      <c r="B275" s="140" t="s">
        <v>1648</v>
      </c>
      <c r="C275" s="140" t="s">
        <v>809</v>
      </c>
      <c r="D275" s="140" t="s">
        <v>35</v>
      </c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>
        <v>1</v>
      </c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30">
        <f t="shared" si="5"/>
        <v>1</v>
      </c>
    </row>
    <row r="276" spans="1:29" x14ac:dyDescent="0.25">
      <c r="A276" s="139" t="s">
        <v>22</v>
      </c>
      <c r="B276" s="140" t="s">
        <v>1646</v>
      </c>
      <c r="C276" s="140" t="s">
        <v>818</v>
      </c>
      <c r="D276" s="140" t="s">
        <v>46</v>
      </c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>
        <v>1</v>
      </c>
      <c r="Q276" s="140"/>
      <c r="R276" s="140"/>
      <c r="S276" s="140"/>
      <c r="T276" s="140"/>
      <c r="U276" s="140">
        <v>1</v>
      </c>
      <c r="V276" s="140"/>
      <c r="W276" s="140"/>
      <c r="X276" s="140"/>
      <c r="Y276" s="140"/>
      <c r="Z276" s="140"/>
      <c r="AA276" s="140"/>
      <c r="AB276" s="140"/>
      <c r="AC276" s="130">
        <f t="shared" si="5"/>
        <v>2</v>
      </c>
    </row>
    <row r="277" spans="1:29" x14ac:dyDescent="0.25">
      <c r="A277" s="139" t="s">
        <v>22</v>
      </c>
      <c r="B277" s="140" t="s">
        <v>1646</v>
      </c>
      <c r="C277" s="140" t="s">
        <v>819</v>
      </c>
      <c r="D277" s="140" t="s">
        <v>46</v>
      </c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>
        <v>1</v>
      </c>
      <c r="Q277" s="140"/>
      <c r="R277" s="140"/>
      <c r="S277" s="140"/>
      <c r="T277" s="140">
        <v>1</v>
      </c>
      <c r="U277" s="140">
        <v>1</v>
      </c>
      <c r="V277" s="140"/>
      <c r="W277" s="140"/>
      <c r="X277" s="140"/>
      <c r="Y277" s="140"/>
      <c r="Z277" s="140"/>
      <c r="AA277" s="140"/>
      <c r="AB277" s="140"/>
      <c r="AC277" s="130">
        <f t="shared" si="5"/>
        <v>3</v>
      </c>
    </row>
    <row r="278" spans="1:29" x14ac:dyDescent="0.25">
      <c r="A278" s="139" t="s">
        <v>22</v>
      </c>
      <c r="B278" s="140" t="s">
        <v>1646</v>
      </c>
      <c r="C278" s="140" t="s">
        <v>821</v>
      </c>
      <c r="D278" s="140" t="s">
        <v>46</v>
      </c>
      <c r="E278" s="140"/>
      <c r="F278" s="140"/>
      <c r="G278" s="140"/>
      <c r="H278" s="140"/>
      <c r="I278" s="140"/>
      <c r="J278" s="140"/>
      <c r="K278" s="140">
        <v>1</v>
      </c>
      <c r="L278" s="140"/>
      <c r="M278" s="140"/>
      <c r="N278" s="140"/>
      <c r="O278" s="140"/>
      <c r="P278" s="140">
        <v>1</v>
      </c>
      <c r="Q278" s="140"/>
      <c r="R278" s="140"/>
      <c r="S278" s="140"/>
      <c r="T278" s="140"/>
      <c r="U278" s="140">
        <v>1</v>
      </c>
      <c r="V278" s="140"/>
      <c r="W278" s="140"/>
      <c r="X278" s="140">
        <v>1</v>
      </c>
      <c r="Y278" s="140"/>
      <c r="Z278" s="140"/>
      <c r="AA278" s="140"/>
      <c r="AB278" s="140"/>
      <c r="AC278" s="130">
        <f t="shared" si="5"/>
        <v>4</v>
      </c>
    </row>
    <row r="279" spans="1:29" x14ac:dyDescent="0.25">
      <c r="E279" s="128">
        <f>SUM(E3:E278)</f>
        <v>33</v>
      </c>
      <c r="F279" s="128">
        <f t="shared" ref="F279:AB279" si="6">SUM(F3:F278)</f>
        <v>8</v>
      </c>
      <c r="G279" s="128">
        <f t="shared" si="6"/>
        <v>32</v>
      </c>
      <c r="H279" s="128">
        <f t="shared" si="6"/>
        <v>105</v>
      </c>
      <c r="I279" s="128">
        <f t="shared" si="6"/>
        <v>15</v>
      </c>
      <c r="J279" s="128">
        <f t="shared" si="6"/>
        <v>12</v>
      </c>
      <c r="K279" s="128">
        <f t="shared" si="6"/>
        <v>11</v>
      </c>
      <c r="L279" s="128">
        <f t="shared" si="6"/>
        <v>11</v>
      </c>
      <c r="M279" s="128">
        <f t="shared" si="6"/>
        <v>33</v>
      </c>
      <c r="N279" s="128">
        <f t="shared" si="6"/>
        <v>23</v>
      </c>
      <c r="O279" s="128">
        <f t="shared" si="6"/>
        <v>4</v>
      </c>
      <c r="P279" s="128">
        <f t="shared" si="6"/>
        <v>68</v>
      </c>
      <c r="Q279" s="128">
        <f t="shared" si="6"/>
        <v>7</v>
      </c>
      <c r="R279" s="128">
        <f t="shared" si="6"/>
        <v>17</v>
      </c>
      <c r="S279" s="128">
        <f t="shared" si="6"/>
        <v>20</v>
      </c>
      <c r="T279" s="128">
        <f t="shared" si="6"/>
        <v>21</v>
      </c>
      <c r="U279" s="128">
        <f t="shared" si="6"/>
        <v>129</v>
      </c>
      <c r="V279" s="128">
        <f t="shared" si="6"/>
        <v>47</v>
      </c>
      <c r="W279" s="128">
        <f t="shared" si="6"/>
        <v>9</v>
      </c>
      <c r="X279" s="128">
        <f t="shared" si="6"/>
        <v>76</v>
      </c>
      <c r="Y279" s="128">
        <f t="shared" si="6"/>
        <v>2</v>
      </c>
      <c r="Z279" s="128">
        <f t="shared" si="6"/>
        <v>4</v>
      </c>
      <c r="AA279" s="128">
        <f t="shared" si="6"/>
        <v>22</v>
      </c>
      <c r="AB279" s="128">
        <f t="shared" si="6"/>
        <v>4</v>
      </c>
      <c r="AC279" s="130">
        <f>SUM(E279:AB279)</f>
        <v>713</v>
      </c>
    </row>
  </sheetData>
  <autoFilter ref="A2:AD278" xr:uid="{00000000-0009-0000-0000-000008000000}"/>
  <pageMargins left="0.11811023622047245" right="0.11811023622047245" top="0.19685039370078741" bottom="0.19685039370078741" header="0.31496062992125984" footer="0.31496062992125984"/>
  <pageSetup paperSize="8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64"/>
  <sheetViews>
    <sheetView topLeftCell="B1" workbookViewId="0">
      <selection activeCell="Q465" sqref="Q465"/>
    </sheetView>
  </sheetViews>
  <sheetFormatPr defaultRowHeight="15" x14ac:dyDescent="0.25"/>
  <cols>
    <col min="6" max="6" width="18.140625" customWidth="1"/>
    <col min="9" max="10" width="29" customWidth="1"/>
    <col min="14" max="14" width="56" customWidth="1"/>
    <col min="15" max="15" width="23.5703125" customWidth="1"/>
  </cols>
  <sheetData>
    <row r="1" spans="1:17" x14ac:dyDescent="0.25">
      <c r="A1" t="s">
        <v>833</v>
      </c>
      <c r="B1" t="s">
        <v>96</v>
      </c>
      <c r="C1" t="s">
        <v>834</v>
      </c>
      <c r="D1" t="s">
        <v>835</v>
      </c>
      <c r="E1" t="s">
        <v>836</v>
      </c>
      <c r="F1" t="s">
        <v>1568</v>
      </c>
      <c r="G1" t="s">
        <v>837</v>
      </c>
      <c r="H1" t="s">
        <v>838</v>
      </c>
      <c r="I1" t="s">
        <v>839</v>
      </c>
      <c r="J1" t="s">
        <v>1554</v>
      </c>
      <c r="K1" t="s">
        <v>840</v>
      </c>
      <c r="L1" t="s">
        <v>841</v>
      </c>
      <c r="M1" t="s">
        <v>842</v>
      </c>
      <c r="N1" t="s">
        <v>843</v>
      </c>
      <c r="O1" t="s">
        <v>844</v>
      </c>
      <c r="P1" t="s">
        <v>1555</v>
      </c>
      <c r="Q1" t="s">
        <v>1556</v>
      </c>
    </row>
    <row r="2" spans="1:17" x14ac:dyDescent="0.25">
      <c r="A2" t="s">
        <v>1557</v>
      </c>
      <c r="B2" t="s">
        <v>221</v>
      </c>
      <c r="C2" t="s">
        <v>1037</v>
      </c>
      <c r="D2" t="s">
        <v>1254</v>
      </c>
      <c r="E2" t="s">
        <v>1558</v>
      </c>
      <c r="F2" t="str">
        <f t="shared" ref="F2:F65" si="0">CONCATENATE(D2," ",E2)</f>
        <v>HANA VAŠÍKOVÁ</v>
      </c>
      <c r="G2" t="s">
        <v>847</v>
      </c>
      <c r="H2" t="s">
        <v>848</v>
      </c>
      <c r="I2" t="s">
        <v>1559</v>
      </c>
      <c r="J2" t="s">
        <v>92</v>
      </c>
      <c r="L2" t="s">
        <v>849</v>
      </c>
      <c r="M2" t="s">
        <v>850</v>
      </c>
      <c r="N2" t="s">
        <v>851</v>
      </c>
      <c r="O2" t="s">
        <v>852</v>
      </c>
      <c r="P2" t="str">
        <f t="shared" ref="P2:P7" si="1">MID(I2,1,4)</f>
        <v>F012</v>
      </c>
      <c r="Q2" t="s">
        <v>13</v>
      </c>
    </row>
    <row r="3" spans="1:17" x14ac:dyDescent="0.25">
      <c r="A3" t="s">
        <v>1557</v>
      </c>
      <c r="B3" t="s">
        <v>141</v>
      </c>
      <c r="C3" t="s">
        <v>845</v>
      </c>
      <c r="D3" t="s">
        <v>1565</v>
      </c>
      <c r="E3" t="s">
        <v>1566</v>
      </c>
      <c r="F3" t="str">
        <f t="shared" si="0"/>
        <v>ILONA HRDLIČKOVÁ</v>
      </c>
      <c r="G3" t="s">
        <v>847</v>
      </c>
      <c r="H3" t="s">
        <v>848</v>
      </c>
      <c r="I3" t="s">
        <v>1559</v>
      </c>
      <c r="J3" t="s">
        <v>92</v>
      </c>
      <c r="L3" t="s">
        <v>849</v>
      </c>
      <c r="M3" t="s">
        <v>850</v>
      </c>
      <c r="N3" t="s">
        <v>851</v>
      </c>
      <c r="O3" t="s">
        <v>852</v>
      </c>
      <c r="P3" t="str">
        <f t="shared" si="1"/>
        <v>F012</v>
      </c>
      <c r="Q3" t="s">
        <v>11</v>
      </c>
    </row>
    <row r="4" spans="1:17" x14ac:dyDescent="0.25">
      <c r="A4" t="s">
        <v>1557</v>
      </c>
      <c r="B4" t="s">
        <v>183</v>
      </c>
      <c r="C4" t="s">
        <v>845</v>
      </c>
      <c r="D4" t="s">
        <v>1561</v>
      </c>
      <c r="E4" t="s">
        <v>1562</v>
      </c>
      <c r="F4" t="str">
        <f t="shared" si="0"/>
        <v>IVANA HORÁKOVÁ</v>
      </c>
      <c r="G4" t="s">
        <v>847</v>
      </c>
      <c r="H4" t="s">
        <v>848</v>
      </c>
      <c r="I4" t="s">
        <v>1559</v>
      </c>
      <c r="J4" t="s">
        <v>92</v>
      </c>
      <c r="L4" t="s">
        <v>849</v>
      </c>
      <c r="M4" t="s">
        <v>850</v>
      </c>
      <c r="N4" t="s">
        <v>851</v>
      </c>
      <c r="O4" t="s">
        <v>852</v>
      </c>
      <c r="P4" t="str">
        <f t="shared" si="1"/>
        <v>F012</v>
      </c>
      <c r="Q4" t="s">
        <v>11</v>
      </c>
    </row>
    <row r="5" spans="1:17" x14ac:dyDescent="0.25">
      <c r="A5" t="s">
        <v>1557</v>
      </c>
      <c r="B5" t="s">
        <v>168</v>
      </c>
      <c r="C5" t="s">
        <v>845</v>
      </c>
      <c r="D5" t="s">
        <v>1044</v>
      </c>
      <c r="E5" t="s">
        <v>1567</v>
      </c>
      <c r="F5" t="str">
        <f t="shared" si="0"/>
        <v>JANA ČECHOVÁ</v>
      </c>
      <c r="G5" t="s">
        <v>847</v>
      </c>
      <c r="H5" t="s">
        <v>848</v>
      </c>
      <c r="I5" t="s">
        <v>1559</v>
      </c>
      <c r="J5" t="s">
        <v>92</v>
      </c>
      <c r="L5" t="s">
        <v>849</v>
      </c>
      <c r="M5" t="s">
        <v>850</v>
      </c>
      <c r="N5" t="s">
        <v>851</v>
      </c>
      <c r="O5" t="s">
        <v>852</v>
      </c>
      <c r="P5" t="str">
        <f t="shared" si="1"/>
        <v>F012</v>
      </c>
      <c r="Q5" t="s">
        <v>18</v>
      </c>
    </row>
    <row r="6" spans="1:17" x14ac:dyDescent="0.25">
      <c r="A6" t="s">
        <v>1557</v>
      </c>
      <c r="B6" t="s">
        <v>160</v>
      </c>
      <c r="C6" t="s">
        <v>845</v>
      </c>
      <c r="D6" t="s">
        <v>1563</v>
      </c>
      <c r="E6" t="s">
        <v>1564</v>
      </c>
      <c r="F6" t="str">
        <f t="shared" si="0"/>
        <v>MIROSLAVA MORAVCOVÁ</v>
      </c>
      <c r="G6" t="s">
        <v>847</v>
      </c>
      <c r="H6" t="s">
        <v>848</v>
      </c>
      <c r="I6" t="s">
        <v>1559</v>
      </c>
      <c r="J6" t="s">
        <v>92</v>
      </c>
      <c r="L6" t="s">
        <v>849</v>
      </c>
      <c r="M6" t="s">
        <v>850</v>
      </c>
      <c r="N6" t="s">
        <v>851</v>
      </c>
      <c r="O6" t="s">
        <v>852</v>
      </c>
      <c r="P6" t="str">
        <f t="shared" si="1"/>
        <v>F012</v>
      </c>
      <c r="Q6" t="s">
        <v>21</v>
      </c>
    </row>
    <row r="7" spans="1:17" x14ac:dyDescent="0.25">
      <c r="A7" t="s">
        <v>1557</v>
      </c>
      <c r="B7" t="s">
        <v>121</v>
      </c>
      <c r="C7" t="s">
        <v>845</v>
      </c>
      <c r="D7" t="s">
        <v>853</v>
      </c>
      <c r="E7" t="s">
        <v>1560</v>
      </c>
      <c r="F7" t="str">
        <f t="shared" si="0"/>
        <v>RENATA LEITNEROVÁ</v>
      </c>
      <c r="G7" t="s">
        <v>847</v>
      </c>
      <c r="H7" t="s">
        <v>848</v>
      </c>
      <c r="I7" t="s">
        <v>1559</v>
      </c>
      <c r="J7" t="s">
        <v>92</v>
      </c>
      <c r="L7" t="s">
        <v>849</v>
      </c>
      <c r="M7" t="s">
        <v>850</v>
      </c>
      <c r="N7" t="s">
        <v>851</v>
      </c>
      <c r="O7" t="s">
        <v>852</v>
      </c>
      <c r="P7" t="str">
        <f t="shared" si="1"/>
        <v>F012</v>
      </c>
      <c r="Q7" t="s">
        <v>19</v>
      </c>
    </row>
    <row r="8" spans="1:17" x14ac:dyDescent="0.25">
      <c r="A8" t="s">
        <v>858</v>
      </c>
      <c r="B8" t="s">
        <v>335</v>
      </c>
      <c r="C8" t="s">
        <v>845</v>
      </c>
      <c r="D8" t="s">
        <v>865</v>
      </c>
      <c r="E8" t="s">
        <v>866</v>
      </c>
      <c r="F8" t="str">
        <f t="shared" si="0"/>
        <v>ALENA KOZÁKOVÁ</v>
      </c>
      <c r="G8" t="s">
        <v>847</v>
      </c>
      <c r="H8" t="s">
        <v>848</v>
      </c>
      <c r="I8" t="s">
        <v>860</v>
      </c>
      <c r="J8" t="s">
        <v>91</v>
      </c>
      <c r="K8" t="s">
        <v>845</v>
      </c>
      <c r="L8" t="s">
        <v>849</v>
      </c>
      <c r="M8" t="s">
        <v>861</v>
      </c>
      <c r="N8" t="s">
        <v>862</v>
      </c>
      <c r="O8" t="s">
        <v>852</v>
      </c>
      <c r="P8" t="s">
        <v>90</v>
      </c>
      <c r="Q8" t="s">
        <v>11</v>
      </c>
    </row>
    <row r="9" spans="1:17" x14ac:dyDescent="0.25">
      <c r="A9" t="s">
        <v>858</v>
      </c>
      <c r="B9" t="s">
        <v>239</v>
      </c>
      <c r="C9" t="s">
        <v>845</v>
      </c>
      <c r="D9" t="s">
        <v>867</v>
      </c>
      <c r="E9" t="s">
        <v>868</v>
      </c>
      <c r="F9" t="str">
        <f t="shared" si="0"/>
        <v>IRENA ZEMANOVÁ</v>
      </c>
      <c r="G9" t="s">
        <v>847</v>
      </c>
      <c r="H9" t="s">
        <v>848</v>
      </c>
      <c r="I9" t="s">
        <v>860</v>
      </c>
      <c r="J9" t="s">
        <v>91</v>
      </c>
      <c r="K9" t="s">
        <v>845</v>
      </c>
      <c r="L9" t="s">
        <v>849</v>
      </c>
      <c r="M9" t="s">
        <v>861</v>
      </c>
      <c r="N9" t="s">
        <v>862</v>
      </c>
      <c r="O9" t="s">
        <v>852</v>
      </c>
      <c r="P9" t="s">
        <v>90</v>
      </c>
      <c r="Q9" t="s">
        <v>18</v>
      </c>
    </row>
    <row r="10" spans="1:17" x14ac:dyDescent="0.25">
      <c r="A10" t="s">
        <v>858</v>
      </c>
      <c r="B10" t="s">
        <v>509</v>
      </c>
      <c r="C10" t="s">
        <v>845</v>
      </c>
      <c r="D10" t="s">
        <v>863</v>
      </c>
      <c r="E10" t="s">
        <v>864</v>
      </c>
      <c r="F10" t="str">
        <f t="shared" si="0"/>
        <v>JITKA SEKEROVÁ</v>
      </c>
      <c r="G10" t="s">
        <v>847</v>
      </c>
      <c r="H10" t="s">
        <v>848</v>
      </c>
      <c r="I10" t="s">
        <v>860</v>
      </c>
      <c r="J10" t="s">
        <v>91</v>
      </c>
      <c r="K10" t="s">
        <v>845</v>
      </c>
      <c r="L10" t="s">
        <v>849</v>
      </c>
      <c r="M10" t="s">
        <v>861</v>
      </c>
      <c r="N10" t="s">
        <v>862</v>
      </c>
      <c r="O10" t="s">
        <v>852</v>
      </c>
      <c r="P10" t="s">
        <v>90</v>
      </c>
      <c r="Q10" t="s">
        <v>11</v>
      </c>
    </row>
    <row r="11" spans="1:17" x14ac:dyDescent="0.25">
      <c r="A11" t="s">
        <v>858</v>
      </c>
      <c r="B11" t="s">
        <v>119</v>
      </c>
      <c r="C11" t="s">
        <v>869</v>
      </c>
      <c r="D11" t="s">
        <v>846</v>
      </c>
      <c r="E11" t="s">
        <v>870</v>
      </c>
      <c r="F11" t="str">
        <f t="shared" si="0"/>
        <v>MARTINA BRYJOVÁ</v>
      </c>
      <c r="G11" t="s">
        <v>847</v>
      </c>
      <c r="H11" t="s">
        <v>848</v>
      </c>
      <c r="I11" t="s">
        <v>860</v>
      </c>
      <c r="J11" t="s">
        <v>91</v>
      </c>
      <c r="K11" t="s">
        <v>845</v>
      </c>
      <c r="L11" t="s">
        <v>849</v>
      </c>
      <c r="M11" t="s">
        <v>861</v>
      </c>
      <c r="N11" t="s">
        <v>862</v>
      </c>
      <c r="O11" t="s">
        <v>852</v>
      </c>
      <c r="P11" t="s">
        <v>90</v>
      </c>
      <c r="Q11" t="s">
        <v>13</v>
      </c>
    </row>
    <row r="12" spans="1:17" x14ac:dyDescent="0.25">
      <c r="A12" t="s">
        <v>858</v>
      </c>
      <c r="B12" t="s">
        <v>468</v>
      </c>
      <c r="C12" t="s">
        <v>845</v>
      </c>
      <c r="D12" t="s">
        <v>857</v>
      </c>
      <c r="E12" t="s">
        <v>859</v>
      </c>
      <c r="F12" t="str">
        <f t="shared" si="0"/>
        <v>PETRA TVRDÍKOVÁ</v>
      </c>
      <c r="G12" t="s">
        <v>847</v>
      </c>
      <c r="H12" t="s">
        <v>848</v>
      </c>
      <c r="I12" t="s">
        <v>860</v>
      </c>
      <c r="J12" t="s">
        <v>91</v>
      </c>
      <c r="K12" t="s">
        <v>845</v>
      </c>
      <c r="L12" t="s">
        <v>849</v>
      </c>
      <c r="M12" t="s">
        <v>861</v>
      </c>
      <c r="N12" t="s">
        <v>862</v>
      </c>
      <c r="O12" t="s">
        <v>852</v>
      </c>
      <c r="P12" t="s">
        <v>90</v>
      </c>
      <c r="Q12" t="s">
        <v>20</v>
      </c>
    </row>
    <row r="13" spans="1:17" x14ac:dyDescent="0.25">
      <c r="A13" t="s">
        <v>871</v>
      </c>
      <c r="B13" t="s">
        <v>457</v>
      </c>
      <c r="C13" t="s">
        <v>845</v>
      </c>
      <c r="D13" t="s">
        <v>865</v>
      </c>
      <c r="E13" t="s">
        <v>872</v>
      </c>
      <c r="F13" t="str">
        <f t="shared" si="0"/>
        <v>ALENA MAZUROVÁ</v>
      </c>
      <c r="G13" t="s">
        <v>847</v>
      </c>
      <c r="H13" t="s">
        <v>848</v>
      </c>
      <c r="I13" t="s">
        <v>873</v>
      </c>
      <c r="J13" t="s">
        <v>45</v>
      </c>
      <c r="K13" t="s">
        <v>845</v>
      </c>
      <c r="L13" t="s">
        <v>874</v>
      </c>
      <c r="M13" t="s">
        <v>875</v>
      </c>
      <c r="N13" t="s">
        <v>876</v>
      </c>
      <c r="O13" t="s">
        <v>852</v>
      </c>
      <c r="P13" t="s">
        <v>81</v>
      </c>
      <c r="Q13" t="s">
        <v>21</v>
      </c>
    </row>
    <row r="14" spans="1:17" x14ac:dyDescent="0.25">
      <c r="A14" t="s">
        <v>871</v>
      </c>
      <c r="B14" t="s">
        <v>384</v>
      </c>
      <c r="C14" t="s">
        <v>845</v>
      </c>
      <c r="D14" t="s">
        <v>892</v>
      </c>
      <c r="E14" t="s">
        <v>893</v>
      </c>
      <c r="F14" t="str">
        <f t="shared" si="0"/>
        <v>JIŘÍ NĚMEČEK</v>
      </c>
      <c r="G14" t="s">
        <v>879</v>
      </c>
      <c r="H14" t="s">
        <v>848</v>
      </c>
      <c r="I14" t="s">
        <v>883</v>
      </c>
      <c r="J14" t="s">
        <v>43</v>
      </c>
      <c r="K14" t="s">
        <v>845</v>
      </c>
      <c r="L14" t="s">
        <v>874</v>
      </c>
      <c r="M14" t="s">
        <v>875</v>
      </c>
      <c r="N14" t="s">
        <v>876</v>
      </c>
      <c r="O14" t="s">
        <v>852</v>
      </c>
      <c r="P14" t="s">
        <v>78</v>
      </c>
      <c r="Q14" t="s">
        <v>21</v>
      </c>
    </row>
    <row r="15" spans="1:17" x14ac:dyDescent="0.25">
      <c r="A15" t="s">
        <v>871</v>
      </c>
      <c r="B15" t="s">
        <v>389</v>
      </c>
      <c r="C15" t="s">
        <v>845</v>
      </c>
      <c r="D15" t="s">
        <v>886</v>
      </c>
      <c r="E15" t="s">
        <v>887</v>
      </c>
      <c r="F15" t="str">
        <f t="shared" si="0"/>
        <v>LIBOR ŠTĚPÁNEK</v>
      </c>
      <c r="G15" t="s">
        <v>879</v>
      </c>
      <c r="H15" t="s">
        <v>848</v>
      </c>
      <c r="I15" t="s">
        <v>888</v>
      </c>
      <c r="J15" t="s">
        <v>76</v>
      </c>
      <c r="K15" t="s">
        <v>845</v>
      </c>
      <c r="L15" t="s">
        <v>849</v>
      </c>
      <c r="M15" t="s">
        <v>875</v>
      </c>
      <c r="N15" t="s">
        <v>876</v>
      </c>
      <c r="O15" t="s">
        <v>852</v>
      </c>
      <c r="P15" t="s">
        <v>75</v>
      </c>
      <c r="Q15" t="s">
        <v>21</v>
      </c>
    </row>
    <row r="16" spans="1:17" x14ac:dyDescent="0.25">
      <c r="A16" t="s">
        <v>871</v>
      </c>
      <c r="B16" t="s">
        <v>508</v>
      </c>
      <c r="C16" t="s">
        <v>845</v>
      </c>
      <c r="D16" t="s">
        <v>881</v>
      </c>
      <c r="E16" t="s">
        <v>882</v>
      </c>
      <c r="F16" t="str">
        <f t="shared" si="0"/>
        <v>LUBOŠ SKÁLA</v>
      </c>
      <c r="G16" t="s">
        <v>879</v>
      </c>
      <c r="H16" t="s">
        <v>848</v>
      </c>
      <c r="I16" t="s">
        <v>883</v>
      </c>
      <c r="J16" t="s">
        <v>43</v>
      </c>
      <c r="K16" t="s">
        <v>845</v>
      </c>
      <c r="L16" t="s">
        <v>874</v>
      </c>
      <c r="M16" t="s">
        <v>875</v>
      </c>
      <c r="N16" t="s">
        <v>876</v>
      </c>
      <c r="O16" t="s">
        <v>852</v>
      </c>
      <c r="P16" t="s">
        <v>78</v>
      </c>
      <c r="Q16" t="s">
        <v>21</v>
      </c>
    </row>
    <row r="17" spans="1:17" x14ac:dyDescent="0.25">
      <c r="A17" t="s">
        <v>871</v>
      </c>
      <c r="B17" t="s">
        <v>504</v>
      </c>
      <c r="C17" t="s">
        <v>845</v>
      </c>
      <c r="D17" t="s">
        <v>884</v>
      </c>
      <c r="E17" t="s">
        <v>885</v>
      </c>
      <c r="F17" t="str">
        <f t="shared" si="0"/>
        <v>PAVEL HLADÍK</v>
      </c>
      <c r="G17" t="s">
        <v>879</v>
      </c>
      <c r="H17" t="s">
        <v>848</v>
      </c>
      <c r="I17" t="s">
        <v>880</v>
      </c>
      <c r="J17" t="s">
        <v>44</v>
      </c>
      <c r="K17" t="s">
        <v>845</v>
      </c>
      <c r="L17" t="s">
        <v>874</v>
      </c>
      <c r="M17" t="s">
        <v>875</v>
      </c>
      <c r="N17" t="s">
        <v>876</v>
      </c>
      <c r="O17" t="s">
        <v>852</v>
      </c>
      <c r="P17" t="s">
        <v>77</v>
      </c>
      <c r="Q17" t="s">
        <v>21</v>
      </c>
    </row>
    <row r="18" spans="1:17" x14ac:dyDescent="0.25">
      <c r="A18" t="s">
        <v>871</v>
      </c>
      <c r="B18" t="s">
        <v>245</v>
      </c>
      <c r="C18" t="s">
        <v>845</v>
      </c>
      <c r="D18" t="s">
        <v>889</v>
      </c>
      <c r="E18" t="s">
        <v>890</v>
      </c>
      <c r="F18" t="str">
        <f t="shared" si="0"/>
        <v>RADEK VOČADLO</v>
      </c>
      <c r="G18" t="s">
        <v>879</v>
      </c>
      <c r="H18" t="s">
        <v>848</v>
      </c>
      <c r="I18" t="s">
        <v>891</v>
      </c>
      <c r="J18" t="s">
        <v>72</v>
      </c>
      <c r="K18" t="s">
        <v>845</v>
      </c>
      <c r="L18" t="s">
        <v>849</v>
      </c>
      <c r="M18" t="s">
        <v>875</v>
      </c>
      <c r="N18" t="s">
        <v>876</v>
      </c>
      <c r="O18" t="s">
        <v>852</v>
      </c>
      <c r="P18" t="s">
        <v>71</v>
      </c>
      <c r="Q18" t="s">
        <v>21</v>
      </c>
    </row>
    <row r="19" spans="1:17" x14ac:dyDescent="0.25">
      <c r="A19" t="s">
        <v>871</v>
      </c>
      <c r="B19" t="s">
        <v>450</v>
      </c>
      <c r="C19" t="s">
        <v>845</v>
      </c>
      <c r="D19" t="s">
        <v>877</v>
      </c>
      <c r="E19" t="s">
        <v>878</v>
      </c>
      <c r="F19" t="str">
        <f t="shared" si="0"/>
        <v>VILÉM KEPKA</v>
      </c>
      <c r="G19" t="s">
        <v>879</v>
      </c>
      <c r="H19" t="s">
        <v>848</v>
      </c>
      <c r="I19" t="s">
        <v>880</v>
      </c>
      <c r="J19" t="s">
        <v>44</v>
      </c>
      <c r="K19" t="s">
        <v>845</v>
      </c>
      <c r="L19" t="s">
        <v>874</v>
      </c>
      <c r="M19" t="s">
        <v>875</v>
      </c>
      <c r="N19" t="s">
        <v>876</v>
      </c>
      <c r="O19" t="s">
        <v>852</v>
      </c>
      <c r="P19" t="s">
        <v>77</v>
      </c>
      <c r="Q19" t="s">
        <v>21</v>
      </c>
    </row>
    <row r="20" spans="1:17" x14ac:dyDescent="0.25">
      <c r="A20" t="s">
        <v>899</v>
      </c>
      <c r="B20" t="s">
        <v>217</v>
      </c>
      <c r="C20" t="s">
        <v>845</v>
      </c>
      <c r="D20" t="s">
        <v>912</v>
      </c>
      <c r="E20" t="s">
        <v>910</v>
      </c>
      <c r="F20" t="str">
        <f t="shared" si="0"/>
        <v>DUŠAN PETŘÍK</v>
      </c>
      <c r="G20" t="s">
        <v>879</v>
      </c>
      <c r="H20" t="s">
        <v>848</v>
      </c>
      <c r="I20" t="s">
        <v>902</v>
      </c>
      <c r="J20" t="s">
        <v>0</v>
      </c>
      <c r="K20" t="s">
        <v>845</v>
      </c>
      <c r="L20" t="s">
        <v>849</v>
      </c>
      <c r="M20" t="s">
        <v>897</v>
      </c>
      <c r="N20" t="s">
        <v>898</v>
      </c>
      <c r="O20" t="s">
        <v>852</v>
      </c>
      <c r="P20" t="s">
        <v>69</v>
      </c>
      <c r="Q20" t="s">
        <v>21</v>
      </c>
    </row>
    <row r="21" spans="1:17" x14ac:dyDescent="0.25">
      <c r="A21" t="s">
        <v>899</v>
      </c>
      <c r="B21" t="s">
        <v>294</v>
      </c>
      <c r="C21" t="s">
        <v>845</v>
      </c>
      <c r="D21" t="s">
        <v>907</v>
      </c>
      <c r="E21" t="s">
        <v>908</v>
      </c>
      <c r="F21" t="str">
        <f t="shared" si="0"/>
        <v>JAN VINTR</v>
      </c>
      <c r="G21" t="s">
        <v>879</v>
      </c>
      <c r="H21" t="s">
        <v>848</v>
      </c>
      <c r="I21" t="s">
        <v>902</v>
      </c>
      <c r="J21" t="s">
        <v>0</v>
      </c>
      <c r="K21" t="s">
        <v>845</v>
      </c>
      <c r="L21" t="s">
        <v>849</v>
      </c>
      <c r="M21" t="s">
        <v>897</v>
      </c>
      <c r="N21" t="s">
        <v>898</v>
      </c>
      <c r="O21" t="s">
        <v>852</v>
      </c>
      <c r="P21" t="s">
        <v>69</v>
      </c>
      <c r="Q21" t="s">
        <v>21</v>
      </c>
    </row>
    <row r="22" spans="1:17" x14ac:dyDescent="0.25">
      <c r="A22" t="s">
        <v>894</v>
      </c>
      <c r="B22" t="s">
        <v>460</v>
      </c>
      <c r="C22" t="s">
        <v>845</v>
      </c>
      <c r="D22" t="s">
        <v>863</v>
      </c>
      <c r="E22" t="s">
        <v>895</v>
      </c>
      <c r="F22" t="str">
        <f t="shared" si="0"/>
        <v>JITKA VÝŠKOVÁ</v>
      </c>
      <c r="G22" t="s">
        <v>847</v>
      </c>
      <c r="H22" t="s">
        <v>848</v>
      </c>
      <c r="I22" t="s">
        <v>896</v>
      </c>
      <c r="J22" t="s">
        <v>35</v>
      </c>
      <c r="K22" t="s">
        <v>845</v>
      </c>
      <c r="L22" t="s">
        <v>849</v>
      </c>
      <c r="M22" t="s">
        <v>897</v>
      </c>
      <c r="N22" t="s">
        <v>898</v>
      </c>
      <c r="O22" t="s">
        <v>852</v>
      </c>
      <c r="P22" t="s">
        <v>62</v>
      </c>
      <c r="Q22" t="s">
        <v>21</v>
      </c>
    </row>
    <row r="23" spans="1:17" x14ac:dyDescent="0.25">
      <c r="A23" t="s">
        <v>899</v>
      </c>
      <c r="B23" t="s">
        <v>177</v>
      </c>
      <c r="C23" t="s">
        <v>845</v>
      </c>
      <c r="D23" t="s">
        <v>900</v>
      </c>
      <c r="E23" t="s">
        <v>916</v>
      </c>
      <c r="F23" t="str">
        <f t="shared" si="0"/>
        <v>JOSEF DOČKAL</v>
      </c>
      <c r="G23" t="s">
        <v>879</v>
      </c>
      <c r="H23" t="s">
        <v>848</v>
      </c>
      <c r="I23" t="s">
        <v>902</v>
      </c>
      <c r="J23" t="s">
        <v>0</v>
      </c>
      <c r="K23" t="s">
        <v>845</v>
      </c>
      <c r="L23" t="s">
        <v>849</v>
      </c>
      <c r="M23" t="s">
        <v>897</v>
      </c>
      <c r="N23" t="s">
        <v>898</v>
      </c>
      <c r="O23" t="s">
        <v>852</v>
      </c>
      <c r="P23" t="s">
        <v>69</v>
      </c>
      <c r="Q23" t="s">
        <v>21</v>
      </c>
    </row>
    <row r="24" spans="1:17" x14ac:dyDescent="0.25">
      <c r="A24" t="s">
        <v>899</v>
      </c>
      <c r="B24" t="s">
        <v>454</v>
      </c>
      <c r="C24" t="s">
        <v>845</v>
      </c>
      <c r="D24" t="s">
        <v>900</v>
      </c>
      <c r="E24" t="s">
        <v>901</v>
      </c>
      <c r="F24" t="str">
        <f t="shared" si="0"/>
        <v>JOSEF VRCHLAVSKÝ</v>
      </c>
      <c r="G24" t="s">
        <v>879</v>
      </c>
      <c r="H24" t="s">
        <v>848</v>
      </c>
      <c r="I24" t="s">
        <v>902</v>
      </c>
      <c r="J24" t="s">
        <v>0</v>
      </c>
      <c r="K24" t="s">
        <v>845</v>
      </c>
      <c r="L24" t="s">
        <v>849</v>
      </c>
      <c r="M24" t="s">
        <v>897</v>
      </c>
      <c r="N24" t="s">
        <v>898</v>
      </c>
      <c r="O24" t="s">
        <v>852</v>
      </c>
      <c r="P24" t="s">
        <v>69</v>
      </c>
      <c r="Q24" t="s">
        <v>21</v>
      </c>
    </row>
    <row r="25" spans="1:17" x14ac:dyDescent="0.25">
      <c r="A25" t="s">
        <v>899</v>
      </c>
      <c r="B25" t="s">
        <v>270</v>
      </c>
      <c r="C25" t="s">
        <v>845</v>
      </c>
      <c r="D25" t="s">
        <v>909</v>
      </c>
      <c r="E25" t="s">
        <v>910</v>
      </c>
      <c r="F25" t="str">
        <f t="shared" si="0"/>
        <v>LUKÁŠ PETŘÍK</v>
      </c>
      <c r="G25" t="s">
        <v>879</v>
      </c>
      <c r="H25" t="s">
        <v>848</v>
      </c>
      <c r="I25" t="s">
        <v>902</v>
      </c>
      <c r="J25" t="s">
        <v>0</v>
      </c>
      <c r="K25" t="s">
        <v>845</v>
      </c>
      <c r="L25" t="s">
        <v>849</v>
      </c>
      <c r="M25" t="s">
        <v>897</v>
      </c>
      <c r="N25" t="s">
        <v>898</v>
      </c>
      <c r="O25" t="s">
        <v>852</v>
      </c>
      <c r="P25" t="s">
        <v>69</v>
      </c>
      <c r="Q25" t="s">
        <v>21</v>
      </c>
    </row>
    <row r="26" spans="1:17" x14ac:dyDescent="0.25">
      <c r="A26" t="s">
        <v>899</v>
      </c>
      <c r="B26" t="s">
        <v>206</v>
      </c>
      <c r="C26" t="s">
        <v>845</v>
      </c>
      <c r="D26" t="s">
        <v>913</v>
      </c>
      <c r="E26" t="s">
        <v>914</v>
      </c>
      <c r="F26" t="str">
        <f t="shared" si="0"/>
        <v>MARIÁN SLOBODA</v>
      </c>
      <c r="G26" t="s">
        <v>879</v>
      </c>
      <c r="H26" t="s">
        <v>848</v>
      </c>
      <c r="I26" t="s">
        <v>915</v>
      </c>
      <c r="J26" t="s">
        <v>66</v>
      </c>
      <c r="K26" t="s">
        <v>845</v>
      </c>
      <c r="L26" t="s">
        <v>849</v>
      </c>
      <c r="M26" t="s">
        <v>897</v>
      </c>
      <c r="N26" t="s">
        <v>898</v>
      </c>
      <c r="O26" t="s">
        <v>852</v>
      </c>
      <c r="P26" t="s">
        <v>65</v>
      </c>
      <c r="Q26" t="s">
        <v>21</v>
      </c>
    </row>
    <row r="27" spans="1:17" x14ac:dyDescent="0.25">
      <c r="A27" t="s">
        <v>894</v>
      </c>
      <c r="B27" t="s">
        <v>366</v>
      </c>
      <c r="C27" t="s">
        <v>903</v>
      </c>
      <c r="D27" t="s">
        <v>904</v>
      </c>
      <c r="E27" t="s">
        <v>905</v>
      </c>
      <c r="F27" t="str">
        <f t="shared" si="0"/>
        <v>PETR KHAUR</v>
      </c>
      <c r="G27" t="s">
        <v>879</v>
      </c>
      <c r="H27" t="s">
        <v>848</v>
      </c>
      <c r="I27" t="s">
        <v>906</v>
      </c>
      <c r="J27" t="s">
        <v>56</v>
      </c>
      <c r="K27" t="s">
        <v>845</v>
      </c>
      <c r="L27" t="s">
        <v>849</v>
      </c>
      <c r="M27" t="s">
        <v>897</v>
      </c>
      <c r="N27" t="s">
        <v>898</v>
      </c>
      <c r="O27" t="s">
        <v>852</v>
      </c>
      <c r="P27" t="s">
        <v>55</v>
      </c>
      <c r="Q27" t="s">
        <v>21</v>
      </c>
    </row>
    <row r="28" spans="1:17" x14ac:dyDescent="0.25">
      <c r="A28" t="s">
        <v>899</v>
      </c>
      <c r="B28" t="s">
        <v>280</v>
      </c>
      <c r="C28" t="s">
        <v>845</v>
      </c>
      <c r="D28" t="s">
        <v>889</v>
      </c>
      <c r="E28" t="s">
        <v>885</v>
      </c>
      <c r="F28" t="str">
        <f t="shared" si="0"/>
        <v>RADEK HLADÍK</v>
      </c>
      <c r="G28" t="s">
        <v>879</v>
      </c>
      <c r="H28" t="s">
        <v>848</v>
      </c>
      <c r="I28" t="s">
        <v>902</v>
      </c>
      <c r="J28" t="s">
        <v>0</v>
      </c>
      <c r="K28" t="s">
        <v>845</v>
      </c>
      <c r="L28" t="s">
        <v>849</v>
      </c>
      <c r="M28" t="s">
        <v>897</v>
      </c>
      <c r="N28" t="s">
        <v>898</v>
      </c>
      <c r="O28" t="s">
        <v>852</v>
      </c>
      <c r="P28" t="s">
        <v>69</v>
      </c>
      <c r="Q28" t="s">
        <v>21</v>
      </c>
    </row>
    <row r="29" spans="1:17" x14ac:dyDescent="0.25">
      <c r="A29" t="s">
        <v>899</v>
      </c>
      <c r="B29" t="s">
        <v>244</v>
      </c>
      <c r="C29" t="s">
        <v>845</v>
      </c>
      <c r="D29" t="s">
        <v>911</v>
      </c>
      <c r="E29" t="s">
        <v>908</v>
      </c>
      <c r="F29" t="str">
        <f t="shared" si="0"/>
        <v>VÁCLAV VINTR</v>
      </c>
      <c r="G29" t="s">
        <v>879</v>
      </c>
      <c r="H29" t="s">
        <v>848</v>
      </c>
      <c r="I29" t="s">
        <v>902</v>
      </c>
      <c r="J29" t="s">
        <v>0</v>
      </c>
      <c r="K29" t="s">
        <v>845</v>
      </c>
      <c r="L29" t="s">
        <v>849</v>
      </c>
      <c r="M29" t="s">
        <v>897</v>
      </c>
      <c r="N29" t="s">
        <v>898</v>
      </c>
      <c r="O29" t="s">
        <v>852</v>
      </c>
      <c r="P29" t="s">
        <v>69</v>
      </c>
      <c r="Q29" t="s">
        <v>21</v>
      </c>
    </row>
    <row r="30" spans="1:17" x14ac:dyDescent="0.25">
      <c r="A30" t="s">
        <v>917</v>
      </c>
      <c r="B30" t="s">
        <v>918</v>
      </c>
      <c r="C30" t="s">
        <v>845</v>
      </c>
      <c r="D30" t="s">
        <v>907</v>
      </c>
      <c r="E30" t="s">
        <v>919</v>
      </c>
      <c r="F30" t="str">
        <f t="shared" si="0"/>
        <v>JAN LAVIČKA</v>
      </c>
      <c r="G30" t="s">
        <v>879</v>
      </c>
      <c r="H30" t="s">
        <v>848</v>
      </c>
      <c r="I30" t="s">
        <v>920</v>
      </c>
      <c r="J30" t="s">
        <v>47</v>
      </c>
      <c r="K30" t="s">
        <v>845</v>
      </c>
      <c r="L30" t="s">
        <v>874</v>
      </c>
      <c r="M30" t="s">
        <v>921</v>
      </c>
      <c r="N30" t="s">
        <v>922</v>
      </c>
      <c r="O30" t="s">
        <v>852</v>
      </c>
      <c r="P30" t="s">
        <v>85</v>
      </c>
      <c r="Q30" t="s">
        <v>21</v>
      </c>
    </row>
    <row r="31" spans="1:17" x14ac:dyDescent="0.25">
      <c r="A31" t="s">
        <v>917</v>
      </c>
      <c r="B31" t="s">
        <v>204</v>
      </c>
      <c r="C31" t="s">
        <v>845</v>
      </c>
      <c r="D31" t="s">
        <v>907</v>
      </c>
      <c r="E31" t="s">
        <v>942</v>
      </c>
      <c r="F31" t="str">
        <f t="shared" si="0"/>
        <v>JAN SUCHÝ</v>
      </c>
      <c r="G31" t="s">
        <v>879</v>
      </c>
      <c r="H31" t="s">
        <v>848</v>
      </c>
      <c r="I31" t="s">
        <v>932</v>
      </c>
      <c r="J31" t="s">
        <v>46</v>
      </c>
      <c r="K31" t="s">
        <v>845</v>
      </c>
      <c r="L31" t="s">
        <v>874</v>
      </c>
      <c r="M31" t="s">
        <v>921</v>
      </c>
      <c r="N31" t="s">
        <v>922</v>
      </c>
      <c r="O31" t="s">
        <v>852</v>
      </c>
      <c r="P31" t="s">
        <v>84</v>
      </c>
      <c r="Q31" t="s">
        <v>21</v>
      </c>
    </row>
    <row r="32" spans="1:17" x14ac:dyDescent="0.25">
      <c r="A32" t="s">
        <v>917</v>
      </c>
      <c r="B32" t="s">
        <v>272</v>
      </c>
      <c r="C32" t="s">
        <v>845</v>
      </c>
      <c r="D32" t="s">
        <v>937</v>
      </c>
      <c r="E32" t="s">
        <v>938</v>
      </c>
      <c r="F32" t="str">
        <f t="shared" si="0"/>
        <v>MARTIN PEŠEK</v>
      </c>
      <c r="G32" t="s">
        <v>879</v>
      </c>
      <c r="H32" t="s">
        <v>848</v>
      </c>
      <c r="I32" t="s">
        <v>920</v>
      </c>
      <c r="J32" t="s">
        <v>47</v>
      </c>
      <c r="K32" t="s">
        <v>845</v>
      </c>
      <c r="L32" t="s">
        <v>874</v>
      </c>
      <c r="M32" t="s">
        <v>921</v>
      </c>
      <c r="N32" t="s">
        <v>922</v>
      </c>
      <c r="O32" t="s">
        <v>852</v>
      </c>
      <c r="P32" t="s">
        <v>85</v>
      </c>
      <c r="Q32" t="s">
        <v>21</v>
      </c>
    </row>
    <row r="33" spans="1:17" x14ac:dyDescent="0.25">
      <c r="A33" t="s">
        <v>917</v>
      </c>
      <c r="B33" t="s">
        <v>520</v>
      </c>
      <c r="C33" t="s">
        <v>845</v>
      </c>
      <c r="D33" t="s">
        <v>925</v>
      </c>
      <c r="E33" t="s">
        <v>928</v>
      </c>
      <c r="F33" t="str">
        <f t="shared" si="0"/>
        <v>MICHAL ŠOT</v>
      </c>
      <c r="G33" t="s">
        <v>879</v>
      </c>
      <c r="H33" t="s">
        <v>848</v>
      </c>
      <c r="I33" t="s">
        <v>920</v>
      </c>
      <c r="J33" t="s">
        <v>47</v>
      </c>
      <c r="K33" t="s">
        <v>845</v>
      </c>
      <c r="L33" t="s">
        <v>874</v>
      </c>
      <c r="M33" t="s">
        <v>921</v>
      </c>
      <c r="N33" t="s">
        <v>922</v>
      </c>
      <c r="O33" t="s">
        <v>852</v>
      </c>
      <c r="P33" t="s">
        <v>85</v>
      </c>
      <c r="Q33" t="s">
        <v>21</v>
      </c>
    </row>
    <row r="34" spans="1:17" x14ac:dyDescent="0.25">
      <c r="A34" t="s">
        <v>917</v>
      </c>
      <c r="B34" t="s">
        <v>501</v>
      </c>
      <c r="C34" t="s">
        <v>845</v>
      </c>
      <c r="D34" t="s">
        <v>925</v>
      </c>
      <c r="E34" t="s">
        <v>926</v>
      </c>
      <c r="F34" t="str">
        <f t="shared" si="0"/>
        <v>MICHAL ZÍKA</v>
      </c>
      <c r="G34" t="s">
        <v>879</v>
      </c>
      <c r="H34" t="s">
        <v>848</v>
      </c>
      <c r="I34" t="s">
        <v>920</v>
      </c>
      <c r="J34" t="s">
        <v>47</v>
      </c>
      <c r="K34" t="s">
        <v>845</v>
      </c>
      <c r="L34" t="s">
        <v>874</v>
      </c>
      <c r="M34" t="s">
        <v>921</v>
      </c>
      <c r="N34" t="s">
        <v>922</v>
      </c>
      <c r="O34" t="s">
        <v>852</v>
      </c>
      <c r="P34" t="s">
        <v>85</v>
      </c>
      <c r="Q34" t="s">
        <v>21</v>
      </c>
    </row>
    <row r="35" spans="1:17" x14ac:dyDescent="0.25">
      <c r="A35" t="s">
        <v>917</v>
      </c>
      <c r="B35" t="s">
        <v>300</v>
      </c>
      <c r="C35" t="s">
        <v>845</v>
      </c>
      <c r="D35" t="s">
        <v>935</v>
      </c>
      <c r="E35" t="s">
        <v>936</v>
      </c>
      <c r="F35" t="str">
        <f t="shared" si="0"/>
        <v>ONDŘEJ JAROŠÍK</v>
      </c>
      <c r="G35" t="s">
        <v>879</v>
      </c>
      <c r="H35" t="s">
        <v>848</v>
      </c>
      <c r="I35" t="s">
        <v>920</v>
      </c>
      <c r="J35" t="s">
        <v>47</v>
      </c>
      <c r="K35" t="s">
        <v>845</v>
      </c>
      <c r="L35" t="s">
        <v>874</v>
      </c>
      <c r="M35" t="s">
        <v>921</v>
      </c>
      <c r="N35" t="s">
        <v>922</v>
      </c>
      <c r="O35" t="s">
        <v>852</v>
      </c>
      <c r="P35" t="s">
        <v>85</v>
      </c>
      <c r="Q35" t="s">
        <v>21</v>
      </c>
    </row>
    <row r="36" spans="1:17" x14ac:dyDescent="0.25">
      <c r="A36" t="s">
        <v>917</v>
      </c>
      <c r="B36" t="s">
        <v>254</v>
      </c>
      <c r="C36" t="s">
        <v>845</v>
      </c>
      <c r="D36" t="s">
        <v>884</v>
      </c>
      <c r="E36" t="s">
        <v>939</v>
      </c>
      <c r="F36" t="str">
        <f t="shared" si="0"/>
        <v>PAVEL HYNEŠ</v>
      </c>
      <c r="G36" t="s">
        <v>879</v>
      </c>
      <c r="H36" t="s">
        <v>848</v>
      </c>
      <c r="I36" t="s">
        <v>940</v>
      </c>
      <c r="J36" t="s">
        <v>83</v>
      </c>
      <c r="K36" t="s">
        <v>845</v>
      </c>
      <c r="L36" t="s">
        <v>849</v>
      </c>
      <c r="M36" t="s">
        <v>921</v>
      </c>
      <c r="N36" t="s">
        <v>922</v>
      </c>
      <c r="O36" t="s">
        <v>852</v>
      </c>
      <c r="P36" t="s">
        <v>82</v>
      </c>
      <c r="Q36" t="s">
        <v>21</v>
      </c>
    </row>
    <row r="37" spans="1:17" x14ac:dyDescent="0.25">
      <c r="A37" t="s">
        <v>917</v>
      </c>
      <c r="B37" t="s">
        <v>212</v>
      </c>
      <c r="C37" t="s">
        <v>845</v>
      </c>
      <c r="D37" t="s">
        <v>889</v>
      </c>
      <c r="E37" t="s">
        <v>941</v>
      </c>
      <c r="F37" t="str">
        <f t="shared" si="0"/>
        <v>RADEK SOUTNER</v>
      </c>
      <c r="G37" t="s">
        <v>879</v>
      </c>
      <c r="H37" t="s">
        <v>848</v>
      </c>
      <c r="I37" t="s">
        <v>932</v>
      </c>
      <c r="J37" t="s">
        <v>46</v>
      </c>
      <c r="K37" t="s">
        <v>845</v>
      </c>
      <c r="L37" t="s">
        <v>874</v>
      </c>
      <c r="M37" t="s">
        <v>921</v>
      </c>
      <c r="N37" t="s">
        <v>922</v>
      </c>
      <c r="O37" t="s">
        <v>852</v>
      </c>
      <c r="P37" t="s">
        <v>84</v>
      </c>
      <c r="Q37" t="s">
        <v>21</v>
      </c>
    </row>
    <row r="38" spans="1:17" x14ac:dyDescent="0.25">
      <c r="A38" t="s">
        <v>917</v>
      </c>
      <c r="B38" t="s">
        <v>462</v>
      </c>
      <c r="C38" t="s">
        <v>845</v>
      </c>
      <c r="D38" t="s">
        <v>923</v>
      </c>
      <c r="E38" t="s">
        <v>924</v>
      </c>
      <c r="F38" t="str">
        <f t="shared" si="0"/>
        <v>ROMAN KLUZÁK</v>
      </c>
      <c r="G38" t="s">
        <v>879</v>
      </c>
      <c r="H38" t="s">
        <v>848</v>
      </c>
      <c r="I38" t="s">
        <v>920</v>
      </c>
      <c r="J38" t="s">
        <v>47</v>
      </c>
      <c r="K38" t="s">
        <v>845</v>
      </c>
      <c r="L38" t="s">
        <v>874</v>
      </c>
      <c r="M38" t="s">
        <v>921</v>
      </c>
      <c r="N38" t="s">
        <v>922</v>
      </c>
      <c r="O38" t="s">
        <v>852</v>
      </c>
      <c r="P38" t="s">
        <v>85</v>
      </c>
      <c r="Q38" t="s">
        <v>21</v>
      </c>
    </row>
    <row r="39" spans="1:17" x14ac:dyDescent="0.25">
      <c r="A39" t="s">
        <v>917</v>
      </c>
      <c r="B39" t="s">
        <v>360</v>
      </c>
      <c r="C39" t="s">
        <v>845</v>
      </c>
      <c r="D39" t="s">
        <v>923</v>
      </c>
      <c r="E39" t="s">
        <v>931</v>
      </c>
      <c r="F39" t="str">
        <f t="shared" si="0"/>
        <v>ROMAN PETRÁS</v>
      </c>
      <c r="G39" t="s">
        <v>879</v>
      </c>
      <c r="H39" t="s">
        <v>848</v>
      </c>
      <c r="I39" t="s">
        <v>932</v>
      </c>
      <c r="J39" t="s">
        <v>46</v>
      </c>
      <c r="K39" t="s">
        <v>845</v>
      </c>
      <c r="L39" t="s">
        <v>874</v>
      </c>
      <c r="M39" t="s">
        <v>921</v>
      </c>
      <c r="N39" t="s">
        <v>922</v>
      </c>
      <c r="O39" t="s">
        <v>852</v>
      </c>
      <c r="P39" t="s">
        <v>84</v>
      </c>
      <c r="Q39" t="s">
        <v>21</v>
      </c>
    </row>
    <row r="40" spans="1:17" x14ac:dyDescent="0.25">
      <c r="A40" t="s">
        <v>917</v>
      </c>
      <c r="B40" t="s">
        <v>372</v>
      </c>
      <c r="C40" t="s">
        <v>845</v>
      </c>
      <c r="D40" t="s">
        <v>933</v>
      </c>
      <c r="E40" t="s">
        <v>934</v>
      </c>
      <c r="F40" t="str">
        <f t="shared" si="0"/>
        <v>TOMÁŠ KARBULA</v>
      </c>
      <c r="G40" t="s">
        <v>879</v>
      </c>
      <c r="H40" t="s">
        <v>848</v>
      </c>
      <c r="I40" t="s">
        <v>920</v>
      </c>
      <c r="J40" t="s">
        <v>47</v>
      </c>
      <c r="K40" t="s">
        <v>845</v>
      </c>
      <c r="L40" t="s">
        <v>874</v>
      </c>
      <c r="M40" t="s">
        <v>921</v>
      </c>
      <c r="N40" t="s">
        <v>922</v>
      </c>
      <c r="O40" t="s">
        <v>852</v>
      </c>
      <c r="P40" t="s">
        <v>85</v>
      </c>
      <c r="Q40" t="s">
        <v>21</v>
      </c>
    </row>
    <row r="41" spans="1:17" x14ac:dyDescent="0.25">
      <c r="A41" t="s">
        <v>917</v>
      </c>
      <c r="B41" t="s">
        <v>447</v>
      </c>
      <c r="C41" t="s">
        <v>845</v>
      </c>
      <c r="D41" t="s">
        <v>911</v>
      </c>
      <c r="E41" t="s">
        <v>927</v>
      </c>
      <c r="F41" t="str">
        <f t="shared" si="0"/>
        <v>VÁCLAV ČAPEK</v>
      </c>
      <c r="G41" t="s">
        <v>879</v>
      </c>
      <c r="H41" t="s">
        <v>848</v>
      </c>
      <c r="I41" t="s">
        <v>920</v>
      </c>
      <c r="J41" t="s">
        <v>47</v>
      </c>
      <c r="K41" t="s">
        <v>845</v>
      </c>
      <c r="L41" t="s">
        <v>874</v>
      </c>
      <c r="M41" t="s">
        <v>921</v>
      </c>
      <c r="N41" t="s">
        <v>922</v>
      </c>
      <c r="O41" t="s">
        <v>852</v>
      </c>
      <c r="P41" t="s">
        <v>85</v>
      </c>
      <c r="Q41" t="s">
        <v>21</v>
      </c>
    </row>
    <row r="42" spans="1:17" x14ac:dyDescent="0.25">
      <c r="A42" t="s">
        <v>917</v>
      </c>
      <c r="B42" t="s">
        <v>368</v>
      </c>
      <c r="C42" t="s">
        <v>845</v>
      </c>
      <c r="D42" t="s">
        <v>929</v>
      </c>
      <c r="E42" t="s">
        <v>930</v>
      </c>
      <c r="F42" t="str">
        <f t="shared" si="0"/>
        <v>VIKTOR SLÁDEK</v>
      </c>
      <c r="G42" t="s">
        <v>879</v>
      </c>
      <c r="H42" t="s">
        <v>848</v>
      </c>
      <c r="I42" t="s">
        <v>920</v>
      </c>
      <c r="J42" t="s">
        <v>47</v>
      </c>
      <c r="K42" t="s">
        <v>845</v>
      </c>
      <c r="L42" t="s">
        <v>874</v>
      </c>
      <c r="M42" t="s">
        <v>921</v>
      </c>
      <c r="N42" t="s">
        <v>922</v>
      </c>
      <c r="O42" t="s">
        <v>852</v>
      </c>
      <c r="P42" t="s">
        <v>85</v>
      </c>
      <c r="Q42" t="s">
        <v>21</v>
      </c>
    </row>
    <row r="43" spans="1:17" x14ac:dyDescent="0.25">
      <c r="A43" t="s">
        <v>917</v>
      </c>
      <c r="B43" t="s">
        <v>943</v>
      </c>
      <c r="C43" t="s">
        <v>845</v>
      </c>
      <c r="D43" t="s">
        <v>944</v>
      </c>
      <c r="E43" t="s">
        <v>945</v>
      </c>
      <c r="F43" t="str">
        <f t="shared" si="0"/>
        <v>DANIEL ŽENÍŠEK</v>
      </c>
      <c r="G43" t="s">
        <v>879</v>
      </c>
      <c r="H43" t="s">
        <v>848</v>
      </c>
      <c r="I43" t="s">
        <v>946</v>
      </c>
      <c r="J43" t="s">
        <v>40</v>
      </c>
      <c r="K43" t="s">
        <v>845</v>
      </c>
      <c r="L43" t="s">
        <v>874</v>
      </c>
      <c r="M43" t="s">
        <v>947</v>
      </c>
      <c r="N43" t="s">
        <v>948</v>
      </c>
      <c r="O43" t="s">
        <v>852</v>
      </c>
      <c r="P43" t="s">
        <v>89</v>
      </c>
      <c r="Q43" t="s">
        <v>21</v>
      </c>
    </row>
    <row r="44" spans="1:17" x14ac:dyDescent="0.25">
      <c r="A44" t="s">
        <v>917</v>
      </c>
      <c r="B44" t="s">
        <v>98</v>
      </c>
      <c r="C44" t="s">
        <v>845</v>
      </c>
      <c r="D44" t="s">
        <v>951</v>
      </c>
      <c r="E44" t="s">
        <v>952</v>
      </c>
      <c r="F44" t="str">
        <f t="shared" si="0"/>
        <v>JAROMÍR TĚTEK</v>
      </c>
      <c r="G44" t="s">
        <v>879</v>
      </c>
      <c r="H44" t="s">
        <v>848</v>
      </c>
      <c r="I44" t="s">
        <v>946</v>
      </c>
      <c r="J44" t="s">
        <v>40</v>
      </c>
      <c r="K44" t="s">
        <v>845</v>
      </c>
      <c r="L44" t="s">
        <v>874</v>
      </c>
      <c r="M44" t="s">
        <v>947</v>
      </c>
      <c r="N44" t="s">
        <v>948</v>
      </c>
      <c r="O44" t="s">
        <v>852</v>
      </c>
      <c r="P44" t="s">
        <v>89</v>
      </c>
      <c r="Q44" t="s">
        <v>21</v>
      </c>
    </row>
    <row r="45" spans="1:17" x14ac:dyDescent="0.25">
      <c r="A45" t="s">
        <v>917</v>
      </c>
      <c r="B45" t="s">
        <v>380</v>
      </c>
      <c r="C45" t="s">
        <v>845</v>
      </c>
      <c r="D45" t="s">
        <v>909</v>
      </c>
      <c r="E45" t="s">
        <v>949</v>
      </c>
      <c r="F45" t="str">
        <f t="shared" si="0"/>
        <v>LUKÁŠ KLIK</v>
      </c>
      <c r="G45" t="s">
        <v>879</v>
      </c>
      <c r="H45" t="s">
        <v>848</v>
      </c>
      <c r="I45" t="s">
        <v>946</v>
      </c>
      <c r="J45" t="s">
        <v>40</v>
      </c>
      <c r="K45" t="s">
        <v>845</v>
      </c>
      <c r="L45" t="s">
        <v>874</v>
      </c>
      <c r="M45" t="s">
        <v>947</v>
      </c>
      <c r="N45" t="s">
        <v>948</v>
      </c>
      <c r="O45" t="s">
        <v>852</v>
      </c>
      <c r="P45" t="s">
        <v>89</v>
      </c>
      <c r="Q45" t="s">
        <v>21</v>
      </c>
    </row>
    <row r="46" spans="1:17" x14ac:dyDescent="0.25">
      <c r="A46" t="s">
        <v>917</v>
      </c>
      <c r="B46" t="s">
        <v>216</v>
      </c>
      <c r="C46" t="s">
        <v>845</v>
      </c>
      <c r="D46" t="s">
        <v>937</v>
      </c>
      <c r="E46" t="s">
        <v>950</v>
      </c>
      <c r="F46" t="str">
        <f t="shared" si="0"/>
        <v>MARTIN ŠOUR</v>
      </c>
      <c r="G46" t="s">
        <v>879</v>
      </c>
      <c r="H46" t="s">
        <v>848</v>
      </c>
      <c r="I46" t="s">
        <v>946</v>
      </c>
      <c r="J46" t="s">
        <v>40</v>
      </c>
      <c r="K46" t="s">
        <v>845</v>
      </c>
      <c r="L46" t="s">
        <v>874</v>
      </c>
      <c r="M46" t="s">
        <v>947</v>
      </c>
      <c r="N46" t="s">
        <v>948</v>
      </c>
      <c r="O46" t="s">
        <v>852</v>
      </c>
      <c r="P46" t="s">
        <v>89</v>
      </c>
      <c r="Q46" t="s">
        <v>21</v>
      </c>
    </row>
    <row r="47" spans="1:17" x14ac:dyDescent="0.25">
      <c r="A47" t="s">
        <v>953</v>
      </c>
      <c r="B47" t="s">
        <v>954</v>
      </c>
      <c r="C47" t="s">
        <v>845</v>
      </c>
      <c r="D47" t="s">
        <v>955</v>
      </c>
      <c r="E47" t="s">
        <v>956</v>
      </c>
      <c r="F47" t="str">
        <f t="shared" si="0"/>
        <v>MILAN BEČVÁŘ</v>
      </c>
      <c r="G47" t="s">
        <v>879</v>
      </c>
      <c r="H47" t="s">
        <v>848</v>
      </c>
      <c r="I47" t="s">
        <v>957</v>
      </c>
      <c r="J47" t="s">
        <v>36</v>
      </c>
      <c r="K47" t="s">
        <v>845</v>
      </c>
      <c r="L47" t="s">
        <v>849</v>
      </c>
      <c r="M47" t="s">
        <v>958</v>
      </c>
      <c r="N47" t="s">
        <v>959</v>
      </c>
      <c r="O47" t="s">
        <v>852</v>
      </c>
      <c r="P47" t="s">
        <v>73</v>
      </c>
      <c r="Q47" t="s">
        <v>10</v>
      </c>
    </row>
    <row r="48" spans="1:17" x14ac:dyDescent="0.25">
      <c r="A48" t="s">
        <v>953</v>
      </c>
      <c r="B48" t="s">
        <v>208</v>
      </c>
      <c r="C48" t="s">
        <v>845</v>
      </c>
      <c r="D48" t="s">
        <v>965</v>
      </c>
      <c r="E48" t="s">
        <v>966</v>
      </c>
      <c r="F48" t="str">
        <f t="shared" si="0"/>
        <v>ALŽBĚTA KŘÍŽOVÁ</v>
      </c>
      <c r="G48" t="s">
        <v>847</v>
      </c>
      <c r="H48" t="s">
        <v>848</v>
      </c>
      <c r="I48" t="s">
        <v>896</v>
      </c>
      <c r="J48" t="s">
        <v>35</v>
      </c>
      <c r="K48" t="s">
        <v>845</v>
      </c>
      <c r="L48" t="s">
        <v>849</v>
      </c>
      <c r="M48" t="s">
        <v>963</v>
      </c>
      <c r="N48" t="s">
        <v>964</v>
      </c>
      <c r="O48" t="s">
        <v>852</v>
      </c>
      <c r="P48" t="s">
        <v>62</v>
      </c>
      <c r="Q48" t="s">
        <v>10</v>
      </c>
    </row>
    <row r="49" spans="1:17" x14ac:dyDescent="0.25">
      <c r="A49" t="s">
        <v>953</v>
      </c>
      <c r="B49" t="s">
        <v>500</v>
      </c>
      <c r="C49" t="s">
        <v>903</v>
      </c>
      <c r="D49" t="s">
        <v>960</v>
      </c>
      <c r="E49" t="s">
        <v>961</v>
      </c>
      <c r="F49" t="str">
        <f t="shared" si="0"/>
        <v>IMRICH TAMÁŠ</v>
      </c>
      <c r="G49" t="s">
        <v>879</v>
      </c>
      <c r="H49" t="s">
        <v>848</v>
      </c>
      <c r="I49" t="s">
        <v>962</v>
      </c>
      <c r="J49" t="s">
        <v>56</v>
      </c>
      <c r="K49" t="s">
        <v>845</v>
      </c>
      <c r="L49" t="s">
        <v>849</v>
      </c>
      <c r="M49" t="s">
        <v>963</v>
      </c>
      <c r="N49" t="s">
        <v>964</v>
      </c>
      <c r="O49" t="s">
        <v>852</v>
      </c>
      <c r="P49" t="s">
        <v>57</v>
      </c>
      <c r="Q49" t="s">
        <v>10</v>
      </c>
    </row>
    <row r="50" spans="1:17" x14ac:dyDescent="0.25">
      <c r="A50" t="s">
        <v>967</v>
      </c>
      <c r="B50" t="s">
        <v>432</v>
      </c>
      <c r="C50" t="s">
        <v>845</v>
      </c>
      <c r="D50" t="s">
        <v>979</v>
      </c>
      <c r="E50" t="s">
        <v>980</v>
      </c>
      <c r="F50" t="str">
        <f t="shared" si="0"/>
        <v>EMIL PLAČEK</v>
      </c>
      <c r="G50" t="s">
        <v>879</v>
      </c>
      <c r="H50" t="s">
        <v>848</v>
      </c>
      <c r="I50" t="s">
        <v>940</v>
      </c>
      <c r="J50" t="s">
        <v>83</v>
      </c>
      <c r="K50" t="s">
        <v>845</v>
      </c>
      <c r="L50" t="s">
        <v>849</v>
      </c>
      <c r="M50" t="s">
        <v>970</v>
      </c>
      <c r="N50" t="s">
        <v>971</v>
      </c>
      <c r="O50" t="s">
        <v>852</v>
      </c>
      <c r="P50" t="s">
        <v>82</v>
      </c>
      <c r="Q50" t="s">
        <v>10</v>
      </c>
    </row>
    <row r="51" spans="1:17" x14ac:dyDescent="0.25">
      <c r="A51" t="s">
        <v>967</v>
      </c>
      <c r="B51" t="s">
        <v>341</v>
      </c>
      <c r="C51" t="s">
        <v>845</v>
      </c>
      <c r="D51" t="s">
        <v>907</v>
      </c>
      <c r="E51" t="s">
        <v>985</v>
      </c>
      <c r="F51" t="str">
        <f t="shared" si="0"/>
        <v>JAN ŠESTÁK</v>
      </c>
      <c r="G51" t="s">
        <v>879</v>
      </c>
      <c r="H51" t="s">
        <v>848</v>
      </c>
      <c r="I51" t="s">
        <v>920</v>
      </c>
      <c r="J51" t="s">
        <v>47</v>
      </c>
      <c r="K51" t="s">
        <v>845</v>
      </c>
      <c r="L51" t="s">
        <v>874</v>
      </c>
      <c r="M51" t="s">
        <v>970</v>
      </c>
      <c r="N51" t="s">
        <v>971</v>
      </c>
      <c r="O51" t="s">
        <v>852</v>
      </c>
      <c r="P51" t="s">
        <v>85</v>
      </c>
      <c r="Q51" t="s">
        <v>10</v>
      </c>
    </row>
    <row r="52" spans="1:17" x14ac:dyDescent="0.25">
      <c r="A52" t="s">
        <v>967</v>
      </c>
      <c r="B52" t="s">
        <v>433</v>
      </c>
      <c r="C52" t="s">
        <v>845</v>
      </c>
      <c r="D52" t="s">
        <v>976</v>
      </c>
      <c r="E52" t="s">
        <v>978</v>
      </c>
      <c r="F52" t="str">
        <f t="shared" si="0"/>
        <v>JAROSLAV DEJL</v>
      </c>
      <c r="G52" t="s">
        <v>879</v>
      </c>
      <c r="H52" t="s">
        <v>848</v>
      </c>
      <c r="I52" t="s">
        <v>920</v>
      </c>
      <c r="J52" t="s">
        <v>47</v>
      </c>
      <c r="K52" t="s">
        <v>845</v>
      </c>
      <c r="L52" t="s">
        <v>874</v>
      </c>
      <c r="M52" t="s">
        <v>970</v>
      </c>
      <c r="N52" t="s">
        <v>971</v>
      </c>
      <c r="O52" t="s">
        <v>852</v>
      </c>
      <c r="P52" t="s">
        <v>85</v>
      </c>
      <c r="Q52" t="s">
        <v>10</v>
      </c>
    </row>
    <row r="53" spans="1:17" x14ac:dyDescent="0.25">
      <c r="A53" t="s">
        <v>967</v>
      </c>
      <c r="B53" t="s">
        <v>441</v>
      </c>
      <c r="C53" t="s">
        <v>845</v>
      </c>
      <c r="D53" t="s">
        <v>976</v>
      </c>
      <c r="E53" t="s">
        <v>977</v>
      </c>
      <c r="F53" t="str">
        <f t="shared" si="0"/>
        <v>JAROSLAV KOPECKÝ</v>
      </c>
      <c r="G53" t="s">
        <v>879</v>
      </c>
      <c r="H53" t="s">
        <v>848</v>
      </c>
      <c r="I53" t="s">
        <v>920</v>
      </c>
      <c r="J53" t="s">
        <v>47</v>
      </c>
      <c r="K53" t="s">
        <v>845</v>
      </c>
      <c r="L53" t="s">
        <v>874</v>
      </c>
      <c r="M53" t="s">
        <v>970</v>
      </c>
      <c r="N53" t="s">
        <v>971</v>
      </c>
      <c r="O53" t="s">
        <v>852</v>
      </c>
      <c r="P53" t="s">
        <v>85</v>
      </c>
      <c r="Q53" t="s">
        <v>10</v>
      </c>
    </row>
    <row r="54" spans="1:17" x14ac:dyDescent="0.25">
      <c r="A54" t="s">
        <v>967</v>
      </c>
      <c r="B54" t="s">
        <v>161</v>
      </c>
      <c r="C54" t="s">
        <v>845</v>
      </c>
      <c r="D54" t="s">
        <v>976</v>
      </c>
      <c r="E54" t="s">
        <v>991</v>
      </c>
      <c r="F54" t="str">
        <f t="shared" si="0"/>
        <v>JAROSLAV KOVÁŘ</v>
      </c>
      <c r="G54" t="s">
        <v>879</v>
      </c>
      <c r="H54" t="s">
        <v>848</v>
      </c>
      <c r="I54" t="s">
        <v>920</v>
      </c>
      <c r="J54" t="s">
        <v>47</v>
      </c>
      <c r="K54" t="s">
        <v>845</v>
      </c>
      <c r="L54" t="s">
        <v>874</v>
      </c>
      <c r="M54" t="s">
        <v>970</v>
      </c>
      <c r="N54" t="s">
        <v>971</v>
      </c>
      <c r="O54" t="s">
        <v>852</v>
      </c>
      <c r="P54" t="s">
        <v>85</v>
      </c>
      <c r="Q54" t="s">
        <v>10</v>
      </c>
    </row>
    <row r="55" spans="1:17" x14ac:dyDescent="0.25">
      <c r="A55" t="s">
        <v>967</v>
      </c>
      <c r="B55" t="s">
        <v>202</v>
      </c>
      <c r="C55" t="s">
        <v>845</v>
      </c>
      <c r="D55" t="s">
        <v>892</v>
      </c>
      <c r="E55" t="s">
        <v>990</v>
      </c>
      <c r="F55" t="str">
        <f t="shared" si="0"/>
        <v>JIŘÍ PIRIČ</v>
      </c>
      <c r="G55" t="s">
        <v>879</v>
      </c>
      <c r="H55" t="s">
        <v>848</v>
      </c>
      <c r="I55" t="s">
        <v>920</v>
      </c>
      <c r="J55" t="s">
        <v>47</v>
      </c>
      <c r="K55" t="s">
        <v>845</v>
      </c>
      <c r="L55" t="s">
        <v>874</v>
      </c>
      <c r="M55" t="s">
        <v>970</v>
      </c>
      <c r="N55" t="s">
        <v>971</v>
      </c>
      <c r="O55" t="s">
        <v>852</v>
      </c>
      <c r="P55" t="s">
        <v>85</v>
      </c>
      <c r="Q55" t="s">
        <v>10</v>
      </c>
    </row>
    <row r="56" spans="1:17" x14ac:dyDescent="0.25">
      <c r="A56" t="s">
        <v>967</v>
      </c>
      <c r="B56" t="s">
        <v>347</v>
      </c>
      <c r="C56" t="s">
        <v>845</v>
      </c>
      <c r="D56" t="s">
        <v>900</v>
      </c>
      <c r="E56" t="s">
        <v>984</v>
      </c>
      <c r="F56" t="str">
        <f t="shared" si="0"/>
        <v>JOSEF ČERNÝ</v>
      </c>
      <c r="G56" t="s">
        <v>879</v>
      </c>
      <c r="H56" t="s">
        <v>848</v>
      </c>
      <c r="I56" t="s">
        <v>932</v>
      </c>
      <c r="J56" t="s">
        <v>46</v>
      </c>
      <c r="K56" t="s">
        <v>845</v>
      </c>
      <c r="L56" t="s">
        <v>874</v>
      </c>
      <c r="M56" t="s">
        <v>970</v>
      </c>
      <c r="N56" t="s">
        <v>971</v>
      </c>
      <c r="O56" t="s">
        <v>852</v>
      </c>
      <c r="P56" t="s">
        <v>84</v>
      </c>
      <c r="Q56" t="s">
        <v>10</v>
      </c>
    </row>
    <row r="57" spans="1:17" x14ac:dyDescent="0.25">
      <c r="A57" t="s">
        <v>967</v>
      </c>
      <c r="B57" t="s">
        <v>512</v>
      </c>
      <c r="C57" t="s">
        <v>845</v>
      </c>
      <c r="D57" t="s">
        <v>937</v>
      </c>
      <c r="E57" t="s">
        <v>972</v>
      </c>
      <c r="F57" t="str">
        <f t="shared" si="0"/>
        <v>MARTIN VOSECKÝ</v>
      </c>
      <c r="G57" t="s">
        <v>879</v>
      </c>
      <c r="H57" t="s">
        <v>848</v>
      </c>
      <c r="I57" t="s">
        <v>920</v>
      </c>
      <c r="J57" t="s">
        <v>47</v>
      </c>
      <c r="K57" t="s">
        <v>845</v>
      </c>
      <c r="L57" t="s">
        <v>874</v>
      </c>
      <c r="M57" t="s">
        <v>970</v>
      </c>
      <c r="N57" t="s">
        <v>971</v>
      </c>
      <c r="O57" t="s">
        <v>852</v>
      </c>
      <c r="P57" t="s">
        <v>85</v>
      </c>
      <c r="Q57" t="s">
        <v>10</v>
      </c>
    </row>
    <row r="58" spans="1:17" x14ac:dyDescent="0.25">
      <c r="A58" t="s">
        <v>967</v>
      </c>
      <c r="B58" t="s">
        <v>449</v>
      </c>
      <c r="C58" t="s">
        <v>845</v>
      </c>
      <c r="D58" t="s">
        <v>925</v>
      </c>
      <c r="E58" t="s">
        <v>973</v>
      </c>
      <c r="F58" t="str">
        <f t="shared" si="0"/>
        <v>MICHAL HEROLD</v>
      </c>
      <c r="G58" t="s">
        <v>879</v>
      </c>
      <c r="H58" t="s">
        <v>848</v>
      </c>
      <c r="I58" t="s">
        <v>920</v>
      </c>
      <c r="J58" t="s">
        <v>47</v>
      </c>
      <c r="K58" t="s">
        <v>845</v>
      </c>
      <c r="L58" t="s">
        <v>874</v>
      </c>
      <c r="M58" t="s">
        <v>970</v>
      </c>
      <c r="N58" t="s">
        <v>971</v>
      </c>
      <c r="O58" t="s">
        <v>852</v>
      </c>
      <c r="P58" t="s">
        <v>85</v>
      </c>
      <c r="Q58" t="s">
        <v>10</v>
      </c>
    </row>
    <row r="59" spans="1:17" x14ac:dyDescent="0.25">
      <c r="A59" t="s">
        <v>967</v>
      </c>
      <c r="B59" t="s">
        <v>444</v>
      </c>
      <c r="C59" t="s">
        <v>845</v>
      </c>
      <c r="D59" t="s">
        <v>974</v>
      </c>
      <c r="E59" t="s">
        <v>975</v>
      </c>
      <c r="F59" t="str">
        <f t="shared" si="0"/>
        <v>OLDŘICH PALAS</v>
      </c>
      <c r="G59" t="s">
        <v>879</v>
      </c>
      <c r="H59" t="s">
        <v>848</v>
      </c>
      <c r="I59" t="s">
        <v>920</v>
      </c>
      <c r="J59" t="s">
        <v>47</v>
      </c>
      <c r="K59" t="s">
        <v>845</v>
      </c>
      <c r="L59" t="s">
        <v>874</v>
      </c>
      <c r="M59" t="s">
        <v>970</v>
      </c>
      <c r="N59" t="s">
        <v>971</v>
      </c>
      <c r="O59" t="s">
        <v>852</v>
      </c>
      <c r="P59" t="s">
        <v>85</v>
      </c>
      <c r="Q59" t="s">
        <v>10</v>
      </c>
    </row>
    <row r="60" spans="1:17" x14ac:dyDescent="0.25">
      <c r="A60" t="s">
        <v>967</v>
      </c>
      <c r="B60" t="s">
        <v>357</v>
      </c>
      <c r="C60" t="s">
        <v>845</v>
      </c>
      <c r="D60" t="s">
        <v>884</v>
      </c>
      <c r="E60" t="s">
        <v>983</v>
      </c>
      <c r="F60" t="str">
        <f t="shared" si="0"/>
        <v>PAVEL NOVOTNÝ</v>
      </c>
      <c r="G60" t="s">
        <v>879</v>
      </c>
      <c r="H60" t="s">
        <v>848</v>
      </c>
      <c r="I60" t="s">
        <v>932</v>
      </c>
      <c r="J60" t="s">
        <v>46</v>
      </c>
      <c r="K60" t="s">
        <v>845</v>
      </c>
      <c r="L60" t="s">
        <v>874</v>
      </c>
      <c r="M60" t="s">
        <v>970</v>
      </c>
      <c r="N60" t="s">
        <v>971</v>
      </c>
      <c r="O60" t="s">
        <v>852</v>
      </c>
      <c r="P60" t="s">
        <v>84</v>
      </c>
      <c r="Q60" t="s">
        <v>10</v>
      </c>
    </row>
    <row r="61" spans="1:17" x14ac:dyDescent="0.25">
      <c r="A61" t="s">
        <v>967</v>
      </c>
      <c r="B61" t="s">
        <v>535</v>
      </c>
      <c r="C61" t="s">
        <v>845</v>
      </c>
      <c r="D61" t="s">
        <v>904</v>
      </c>
      <c r="E61" t="s">
        <v>981</v>
      </c>
      <c r="F61" t="str">
        <f t="shared" si="0"/>
        <v>PETR KUČERA</v>
      </c>
      <c r="G61" t="s">
        <v>879</v>
      </c>
      <c r="H61" t="s">
        <v>848</v>
      </c>
      <c r="I61" t="s">
        <v>920</v>
      </c>
      <c r="J61" t="s">
        <v>47</v>
      </c>
      <c r="K61" t="s">
        <v>845</v>
      </c>
      <c r="L61" t="s">
        <v>874</v>
      </c>
      <c r="M61" t="s">
        <v>970</v>
      </c>
      <c r="N61" t="s">
        <v>971</v>
      </c>
      <c r="O61" t="s">
        <v>852</v>
      </c>
      <c r="P61" t="s">
        <v>85</v>
      </c>
      <c r="Q61" t="s">
        <v>10</v>
      </c>
    </row>
    <row r="62" spans="1:17" x14ac:dyDescent="0.25">
      <c r="A62" t="s">
        <v>967</v>
      </c>
      <c r="B62" t="s">
        <v>388</v>
      </c>
      <c r="C62" t="s">
        <v>845</v>
      </c>
      <c r="D62" t="s">
        <v>904</v>
      </c>
      <c r="E62" t="s">
        <v>982</v>
      </c>
      <c r="F62" t="str">
        <f t="shared" si="0"/>
        <v>PETR VALÁŠEK</v>
      </c>
      <c r="G62" t="s">
        <v>879</v>
      </c>
      <c r="H62" t="s">
        <v>848</v>
      </c>
      <c r="I62" t="s">
        <v>932</v>
      </c>
      <c r="J62" t="s">
        <v>46</v>
      </c>
      <c r="K62" t="s">
        <v>845</v>
      </c>
      <c r="L62" t="s">
        <v>874</v>
      </c>
      <c r="M62" t="s">
        <v>970</v>
      </c>
      <c r="N62" t="s">
        <v>971</v>
      </c>
      <c r="O62" t="s">
        <v>852</v>
      </c>
      <c r="P62" t="s">
        <v>84</v>
      </c>
      <c r="Q62" t="s">
        <v>10</v>
      </c>
    </row>
    <row r="63" spans="1:17" x14ac:dyDescent="0.25">
      <c r="A63" t="s">
        <v>967</v>
      </c>
      <c r="B63" t="s">
        <v>316</v>
      </c>
      <c r="C63" t="s">
        <v>845</v>
      </c>
      <c r="D63" t="s">
        <v>986</v>
      </c>
      <c r="E63" t="s">
        <v>987</v>
      </c>
      <c r="F63" t="str">
        <f t="shared" si="0"/>
        <v>RADOVAN NOVÁK</v>
      </c>
      <c r="G63" t="s">
        <v>879</v>
      </c>
      <c r="H63" t="s">
        <v>848</v>
      </c>
      <c r="I63" t="s">
        <v>920</v>
      </c>
      <c r="J63" t="s">
        <v>47</v>
      </c>
      <c r="K63" t="s">
        <v>845</v>
      </c>
      <c r="L63" t="s">
        <v>874</v>
      </c>
      <c r="M63" t="s">
        <v>970</v>
      </c>
      <c r="N63" t="s">
        <v>971</v>
      </c>
      <c r="O63" t="s">
        <v>852</v>
      </c>
      <c r="P63" t="s">
        <v>85</v>
      </c>
      <c r="Q63" t="s">
        <v>10</v>
      </c>
    </row>
    <row r="64" spans="1:17" x14ac:dyDescent="0.25">
      <c r="A64" t="s">
        <v>967</v>
      </c>
      <c r="B64" t="s">
        <v>425</v>
      </c>
      <c r="C64" t="s">
        <v>845</v>
      </c>
      <c r="D64" t="s">
        <v>968</v>
      </c>
      <c r="E64" t="s">
        <v>969</v>
      </c>
      <c r="F64" t="str">
        <f t="shared" si="0"/>
        <v>SEBASTIAN RICHTÁRECH</v>
      </c>
      <c r="G64" t="s">
        <v>879</v>
      </c>
      <c r="H64" t="s">
        <v>848</v>
      </c>
      <c r="I64" t="s">
        <v>920</v>
      </c>
      <c r="J64" t="s">
        <v>47</v>
      </c>
      <c r="K64" t="s">
        <v>845</v>
      </c>
      <c r="L64" t="s">
        <v>874</v>
      </c>
      <c r="M64" t="s">
        <v>970</v>
      </c>
      <c r="N64" t="s">
        <v>971</v>
      </c>
      <c r="O64" t="s">
        <v>852</v>
      </c>
      <c r="P64" t="s">
        <v>85</v>
      </c>
      <c r="Q64" t="s">
        <v>10</v>
      </c>
    </row>
    <row r="65" spans="1:17" x14ac:dyDescent="0.25">
      <c r="A65" t="s">
        <v>967</v>
      </c>
      <c r="B65" t="s">
        <v>269</v>
      </c>
      <c r="C65" t="s">
        <v>845</v>
      </c>
      <c r="D65" t="s">
        <v>988</v>
      </c>
      <c r="E65" t="s">
        <v>989</v>
      </c>
      <c r="F65" t="str">
        <f t="shared" si="0"/>
        <v>VLADIMÍR TANCIBUDEK</v>
      </c>
      <c r="G65" t="s">
        <v>879</v>
      </c>
      <c r="H65" t="s">
        <v>848</v>
      </c>
      <c r="I65" t="s">
        <v>920</v>
      </c>
      <c r="J65" t="s">
        <v>47</v>
      </c>
      <c r="K65" t="s">
        <v>845</v>
      </c>
      <c r="L65" t="s">
        <v>874</v>
      </c>
      <c r="M65" t="s">
        <v>970</v>
      </c>
      <c r="N65" t="s">
        <v>971</v>
      </c>
      <c r="O65" t="s">
        <v>852</v>
      </c>
      <c r="P65" t="s">
        <v>85</v>
      </c>
      <c r="Q65" t="s">
        <v>10</v>
      </c>
    </row>
    <row r="66" spans="1:17" x14ac:dyDescent="0.25">
      <c r="A66" t="s">
        <v>992</v>
      </c>
      <c r="B66" t="s">
        <v>472</v>
      </c>
      <c r="C66" t="s">
        <v>845</v>
      </c>
      <c r="D66" t="s">
        <v>993</v>
      </c>
      <c r="E66" t="s">
        <v>994</v>
      </c>
      <c r="F66" t="str">
        <f t="shared" ref="F66:F129" si="2">CONCATENATE(D66," ",E66)</f>
        <v>KAMIL PŠENIČKA</v>
      </c>
      <c r="G66" t="s">
        <v>879</v>
      </c>
      <c r="H66" t="s">
        <v>848</v>
      </c>
      <c r="I66" t="s">
        <v>957</v>
      </c>
      <c r="J66" t="s">
        <v>36</v>
      </c>
      <c r="K66" t="s">
        <v>845</v>
      </c>
      <c r="L66" t="s">
        <v>849</v>
      </c>
      <c r="M66" t="s">
        <v>995</v>
      </c>
      <c r="N66" t="s">
        <v>996</v>
      </c>
      <c r="O66" t="s">
        <v>852</v>
      </c>
      <c r="P66" t="s">
        <v>73</v>
      </c>
      <c r="Q66" t="s">
        <v>8</v>
      </c>
    </row>
    <row r="67" spans="1:17" x14ac:dyDescent="0.25">
      <c r="A67" t="s">
        <v>992</v>
      </c>
      <c r="B67" t="s">
        <v>443</v>
      </c>
      <c r="C67" t="s">
        <v>845</v>
      </c>
      <c r="D67" t="s">
        <v>1000</v>
      </c>
      <c r="E67" t="s">
        <v>1001</v>
      </c>
      <c r="F67" t="str">
        <f t="shared" si="2"/>
        <v>MARTA LNĚNIČKOVÁ</v>
      </c>
      <c r="G67" t="s">
        <v>847</v>
      </c>
      <c r="H67" t="s">
        <v>848</v>
      </c>
      <c r="I67" t="s">
        <v>896</v>
      </c>
      <c r="J67" t="s">
        <v>35</v>
      </c>
      <c r="K67" t="s">
        <v>845</v>
      </c>
      <c r="L67" t="s">
        <v>849</v>
      </c>
      <c r="M67" t="s">
        <v>998</v>
      </c>
      <c r="N67" t="s">
        <v>999</v>
      </c>
      <c r="O67" t="s">
        <v>852</v>
      </c>
      <c r="P67" t="s">
        <v>62</v>
      </c>
      <c r="Q67" t="s">
        <v>8</v>
      </c>
    </row>
    <row r="68" spans="1:17" x14ac:dyDescent="0.25">
      <c r="A68" t="s">
        <v>992</v>
      </c>
      <c r="B68" t="s">
        <v>477</v>
      </c>
      <c r="C68" t="s">
        <v>845</v>
      </c>
      <c r="D68" t="s">
        <v>935</v>
      </c>
      <c r="E68" t="s">
        <v>997</v>
      </c>
      <c r="F68" t="str">
        <f t="shared" si="2"/>
        <v>ONDŘEJ ŠAMPALÍK</v>
      </c>
      <c r="G68" t="s">
        <v>879</v>
      </c>
      <c r="H68" t="s">
        <v>848</v>
      </c>
      <c r="I68" t="s">
        <v>962</v>
      </c>
      <c r="J68" t="s">
        <v>56</v>
      </c>
      <c r="K68" t="s">
        <v>845</v>
      </c>
      <c r="L68" t="s">
        <v>849</v>
      </c>
      <c r="M68" t="s">
        <v>998</v>
      </c>
      <c r="N68" t="s">
        <v>999</v>
      </c>
      <c r="O68" t="s">
        <v>852</v>
      </c>
      <c r="P68" t="s">
        <v>57</v>
      </c>
      <c r="Q68" t="s">
        <v>8</v>
      </c>
    </row>
    <row r="69" spans="1:17" x14ac:dyDescent="0.25">
      <c r="A69" t="s">
        <v>1002</v>
      </c>
      <c r="B69" t="s">
        <v>377</v>
      </c>
      <c r="C69" t="s">
        <v>845</v>
      </c>
      <c r="D69" t="s">
        <v>907</v>
      </c>
      <c r="E69" t="s">
        <v>1020</v>
      </c>
      <c r="F69" t="str">
        <f t="shared" si="2"/>
        <v>JAN CINA</v>
      </c>
      <c r="G69" t="s">
        <v>879</v>
      </c>
      <c r="H69" t="s">
        <v>848</v>
      </c>
      <c r="I69" t="s">
        <v>940</v>
      </c>
      <c r="J69" t="s">
        <v>83</v>
      </c>
      <c r="K69" t="s">
        <v>845</v>
      </c>
      <c r="L69" t="s">
        <v>849</v>
      </c>
      <c r="M69" t="s">
        <v>1004</v>
      </c>
      <c r="N69" t="s">
        <v>1005</v>
      </c>
      <c r="O69" t="s">
        <v>852</v>
      </c>
      <c r="P69" t="s">
        <v>82</v>
      </c>
      <c r="Q69" t="s">
        <v>8</v>
      </c>
    </row>
    <row r="70" spans="1:17" x14ac:dyDescent="0.25">
      <c r="A70" t="s">
        <v>1002</v>
      </c>
      <c r="B70" t="s">
        <v>393</v>
      </c>
      <c r="C70" t="s">
        <v>845</v>
      </c>
      <c r="D70" t="s">
        <v>1011</v>
      </c>
      <c r="E70" t="s">
        <v>1012</v>
      </c>
      <c r="F70" t="str">
        <f t="shared" si="2"/>
        <v>KAREL KARLÍK</v>
      </c>
      <c r="G70" t="s">
        <v>879</v>
      </c>
      <c r="H70" t="s">
        <v>848</v>
      </c>
      <c r="I70" t="s">
        <v>920</v>
      </c>
      <c r="J70" t="s">
        <v>47</v>
      </c>
      <c r="K70" t="s">
        <v>845</v>
      </c>
      <c r="L70" t="s">
        <v>874</v>
      </c>
      <c r="M70" t="s">
        <v>1004</v>
      </c>
      <c r="N70" t="s">
        <v>1005</v>
      </c>
      <c r="O70" t="s">
        <v>852</v>
      </c>
      <c r="P70" t="s">
        <v>85</v>
      </c>
      <c r="Q70" t="s">
        <v>8</v>
      </c>
    </row>
    <row r="71" spans="1:17" x14ac:dyDescent="0.25">
      <c r="A71" t="s">
        <v>1002</v>
      </c>
      <c r="B71" t="s">
        <v>374</v>
      </c>
      <c r="C71" t="s">
        <v>845</v>
      </c>
      <c r="D71" t="s">
        <v>909</v>
      </c>
      <c r="E71" t="s">
        <v>1023</v>
      </c>
      <c r="F71" t="str">
        <f t="shared" si="2"/>
        <v>LUKÁŠ NEBES</v>
      </c>
      <c r="G71" t="s">
        <v>879</v>
      </c>
      <c r="H71" t="s">
        <v>848</v>
      </c>
      <c r="I71" t="s">
        <v>932</v>
      </c>
      <c r="J71" t="s">
        <v>46</v>
      </c>
      <c r="K71" t="s">
        <v>845</v>
      </c>
      <c r="L71" t="s">
        <v>874</v>
      </c>
      <c r="M71" t="s">
        <v>1004</v>
      </c>
      <c r="N71" t="s">
        <v>1005</v>
      </c>
      <c r="O71" t="s">
        <v>852</v>
      </c>
      <c r="P71" t="s">
        <v>84</v>
      </c>
      <c r="Q71" t="s">
        <v>8</v>
      </c>
    </row>
    <row r="72" spans="1:17" x14ac:dyDescent="0.25">
      <c r="A72" t="s">
        <v>1002</v>
      </c>
      <c r="B72" t="s">
        <v>386</v>
      </c>
      <c r="C72" t="s">
        <v>845</v>
      </c>
      <c r="D72" t="s">
        <v>1017</v>
      </c>
      <c r="E72" t="s">
        <v>1013</v>
      </c>
      <c r="F72" t="str">
        <f t="shared" si="2"/>
        <v>MAREK ŠÍMA</v>
      </c>
      <c r="G72" t="s">
        <v>879</v>
      </c>
      <c r="H72" t="s">
        <v>848</v>
      </c>
      <c r="I72" t="s">
        <v>920</v>
      </c>
      <c r="J72" t="s">
        <v>47</v>
      </c>
      <c r="K72" t="s">
        <v>845</v>
      </c>
      <c r="L72" t="s">
        <v>874</v>
      </c>
      <c r="M72" t="s">
        <v>1004</v>
      </c>
      <c r="N72" t="s">
        <v>1005</v>
      </c>
      <c r="O72" t="s">
        <v>852</v>
      </c>
      <c r="P72" t="s">
        <v>85</v>
      </c>
      <c r="Q72" t="s">
        <v>8</v>
      </c>
    </row>
    <row r="73" spans="1:17" x14ac:dyDescent="0.25">
      <c r="A73" t="s">
        <v>1002</v>
      </c>
      <c r="B73" t="s">
        <v>487</v>
      </c>
      <c r="C73" t="s">
        <v>845</v>
      </c>
      <c r="D73" t="s">
        <v>937</v>
      </c>
      <c r="E73" t="s">
        <v>1006</v>
      </c>
      <c r="F73" t="str">
        <f t="shared" si="2"/>
        <v>MARTIN DOLEJŠEK</v>
      </c>
      <c r="G73" t="s">
        <v>879</v>
      </c>
      <c r="H73" t="s">
        <v>848</v>
      </c>
      <c r="I73" t="s">
        <v>920</v>
      </c>
      <c r="J73" t="s">
        <v>47</v>
      </c>
      <c r="K73" t="s">
        <v>845</v>
      </c>
      <c r="L73" t="s">
        <v>874</v>
      </c>
      <c r="M73" t="s">
        <v>1004</v>
      </c>
      <c r="N73" t="s">
        <v>1005</v>
      </c>
      <c r="O73" t="s">
        <v>852</v>
      </c>
      <c r="P73" t="s">
        <v>85</v>
      </c>
      <c r="Q73" t="s">
        <v>8</v>
      </c>
    </row>
    <row r="74" spans="1:17" x14ac:dyDescent="0.25">
      <c r="A74" t="s">
        <v>1002</v>
      </c>
      <c r="B74" t="s">
        <v>378</v>
      </c>
      <c r="C74" t="s">
        <v>845</v>
      </c>
      <c r="D74" t="s">
        <v>937</v>
      </c>
      <c r="E74" t="s">
        <v>1019</v>
      </c>
      <c r="F74" t="str">
        <f t="shared" si="2"/>
        <v>MARTIN STOKLASA</v>
      </c>
      <c r="G74" t="s">
        <v>879</v>
      </c>
      <c r="H74" t="s">
        <v>848</v>
      </c>
      <c r="I74" t="s">
        <v>932</v>
      </c>
      <c r="J74" t="s">
        <v>46</v>
      </c>
      <c r="K74" t="s">
        <v>845</v>
      </c>
      <c r="L74" t="s">
        <v>874</v>
      </c>
      <c r="M74" t="s">
        <v>1004</v>
      </c>
      <c r="N74" t="s">
        <v>1005</v>
      </c>
      <c r="O74" t="s">
        <v>852</v>
      </c>
      <c r="P74" t="s">
        <v>84</v>
      </c>
      <c r="Q74" t="s">
        <v>8</v>
      </c>
    </row>
    <row r="75" spans="1:17" x14ac:dyDescent="0.25">
      <c r="A75" t="s">
        <v>1002</v>
      </c>
      <c r="B75" t="s">
        <v>515</v>
      </c>
      <c r="C75" t="s">
        <v>845</v>
      </c>
      <c r="D75" t="s">
        <v>937</v>
      </c>
      <c r="E75" t="s">
        <v>1016</v>
      </c>
      <c r="F75" t="str">
        <f t="shared" si="2"/>
        <v>MARTIN TŮMA</v>
      </c>
      <c r="G75" t="s">
        <v>879</v>
      </c>
      <c r="H75" t="s">
        <v>848</v>
      </c>
      <c r="I75" t="s">
        <v>932</v>
      </c>
      <c r="J75" t="s">
        <v>46</v>
      </c>
      <c r="K75" t="s">
        <v>845</v>
      </c>
      <c r="L75" t="s">
        <v>874</v>
      </c>
      <c r="M75" t="s">
        <v>1004</v>
      </c>
      <c r="N75" t="s">
        <v>1005</v>
      </c>
      <c r="O75" t="s">
        <v>852</v>
      </c>
      <c r="P75" t="s">
        <v>84</v>
      </c>
      <c r="Q75" t="s">
        <v>8</v>
      </c>
    </row>
    <row r="76" spans="1:17" x14ac:dyDescent="0.25">
      <c r="A76" t="s">
        <v>1002</v>
      </c>
      <c r="B76" t="s">
        <v>526</v>
      </c>
      <c r="C76" t="s">
        <v>845</v>
      </c>
      <c r="D76" t="s">
        <v>925</v>
      </c>
      <c r="E76" t="s">
        <v>1013</v>
      </c>
      <c r="F76" t="str">
        <f t="shared" si="2"/>
        <v>MICHAL ŠÍMA</v>
      </c>
      <c r="G76" t="s">
        <v>879</v>
      </c>
      <c r="H76" t="s">
        <v>848</v>
      </c>
      <c r="I76" t="s">
        <v>920</v>
      </c>
      <c r="J76" t="s">
        <v>47</v>
      </c>
      <c r="K76" t="s">
        <v>845</v>
      </c>
      <c r="L76" t="s">
        <v>874</v>
      </c>
      <c r="M76" t="s">
        <v>1004</v>
      </c>
      <c r="N76" t="s">
        <v>1005</v>
      </c>
      <c r="O76" t="s">
        <v>852</v>
      </c>
      <c r="P76" t="s">
        <v>85</v>
      </c>
      <c r="Q76" t="s">
        <v>8</v>
      </c>
    </row>
    <row r="77" spans="1:17" x14ac:dyDescent="0.25">
      <c r="A77" t="s">
        <v>1002</v>
      </c>
      <c r="B77" t="s">
        <v>524</v>
      </c>
      <c r="C77" t="s">
        <v>845</v>
      </c>
      <c r="D77" t="s">
        <v>1014</v>
      </c>
      <c r="E77" t="s">
        <v>1015</v>
      </c>
      <c r="F77" t="str">
        <f t="shared" si="2"/>
        <v>MIROSLAV ŠEBEK</v>
      </c>
      <c r="G77" t="s">
        <v>879</v>
      </c>
      <c r="H77" t="s">
        <v>848</v>
      </c>
      <c r="I77" t="s">
        <v>920</v>
      </c>
      <c r="J77" t="s">
        <v>47</v>
      </c>
      <c r="K77" t="s">
        <v>845</v>
      </c>
      <c r="L77" t="s">
        <v>874</v>
      </c>
      <c r="M77" t="s">
        <v>1004</v>
      </c>
      <c r="N77" t="s">
        <v>1005</v>
      </c>
      <c r="O77" t="s">
        <v>852</v>
      </c>
      <c r="P77" t="s">
        <v>85</v>
      </c>
      <c r="Q77" t="s">
        <v>8</v>
      </c>
    </row>
    <row r="78" spans="1:17" x14ac:dyDescent="0.25">
      <c r="A78" t="s">
        <v>1002</v>
      </c>
      <c r="B78" t="s">
        <v>414</v>
      </c>
      <c r="C78" t="s">
        <v>845</v>
      </c>
      <c r="D78" t="s">
        <v>935</v>
      </c>
      <c r="E78" t="s">
        <v>1003</v>
      </c>
      <c r="F78" t="str">
        <f t="shared" si="2"/>
        <v>ONDŘEJ ONCIRK</v>
      </c>
      <c r="G78" t="s">
        <v>879</v>
      </c>
      <c r="H78" t="s">
        <v>848</v>
      </c>
      <c r="I78" t="s">
        <v>920</v>
      </c>
      <c r="J78" t="s">
        <v>47</v>
      </c>
      <c r="K78" t="s">
        <v>845</v>
      </c>
      <c r="L78" t="s">
        <v>874</v>
      </c>
      <c r="M78" t="s">
        <v>1004</v>
      </c>
      <c r="N78" t="s">
        <v>1005</v>
      </c>
      <c r="O78" t="s">
        <v>852</v>
      </c>
      <c r="P78" t="s">
        <v>85</v>
      </c>
      <c r="Q78" t="s">
        <v>8</v>
      </c>
    </row>
    <row r="79" spans="1:17" x14ac:dyDescent="0.25">
      <c r="A79" t="s">
        <v>1002</v>
      </c>
      <c r="B79" t="s">
        <v>373</v>
      </c>
      <c r="C79" t="s">
        <v>845</v>
      </c>
      <c r="D79" t="s">
        <v>884</v>
      </c>
      <c r="E79" t="s">
        <v>1024</v>
      </c>
      <c r="F79" t="str">
        <f t="shared" si="2"/>
        <v>PAVEL ZETOCHA</v>
      </c>
      <c r="G79" t="s">
        <v>879</v>
      </c>
      <c r="H79" t="s">
        <v>848</v>
      </c>
      <c r="I79" t="s">
        <v>920</v>
      </c>
      <c r="J79" t="s">
        <v>47</v>
      </c>
      <c r="K79" t="s">
        <v>845</v>
      </c>
      <c r="L79" t="s">
        <v>874</v>
      </c>
      <c r="M79" t="s">
        <v>1004</v>
      </c>
      <c r="N79" t="s">
        <v>1005</v>
      </c>
      <c r="O79" t="s">
        <v>852</v>
      </c>
      <c r="P79" t="s">
        <v>85</v>
      </c>
      <c r="Q79" t="s">
        <v>8</v>
      </c>
    </row>
    <row r="80" spans="1:17" x14ac:dyDescent="0.25">
      <c r="A80" t="s">
        <v>1002</v>
      </c>
      <c r="B80" t="s">
        <v>486</v>
      </c>
      <c r="C80" t="s">
        <v>845</v>
      </c>
      <c r="D80" t="s">
        <v>904</v>
      </c>
      <c r="E80" t="s">
        <v>1007</v>
      </c>
      <c r="F80" t="str">
        <f t="shared" si="2"/>
        <v>PETR KMŮCHA</v>
      </c>
      <c r="G80" t="s">
        <v>879</v>
      </c>
      <c r="H80" t="s">
        <v>848</v>
      </c>
      <c r="I80" t="s">
        <v>920</v>
      </c>
      <c r="J80" t="s">
        <v>47</v>
      </c>
      <c r="K80" t="s">
        <v>845</v>
      </c>
      <c r="L80" t="s">
        <v>874</v>
      </c>
      <c r="M80" t="s">
        <v>1004</v>
      </c>
      <c r="N80" t="s">
        <v>1005</v>
      </c>
      <c r="O80" t="s">
        <v>852</v>
      </c>
      <c r="P80" t="s">
        <v>85</v>
      </c>
      <c r="Q80" t="s">
        <v>8</v>
      </c>
    </row>
    <row r="81" spans="1:17" x14ac:dyDescent="0.25">
      <c r="A81" t="s">
        <v>1002</v>
      </c>
      <c r="B81" t="s">
        <v>381</v>
      </c>
      <c r="C81" t="s">
        <v>845</v>
      </c>
      <c r="D81" t="s">
        <v>904</v>
      </c>
      <c r="E81" t="s">
        <v>1018</v>
      </c>
      <c r="F81" t="str">
        <f t="shared" si="2"/>
        <v>PETR VONÁŠEK</v>
      </c>
      <c r="G81" t="s">
        <v>879</v>
      </c>
      <c r="H81" t="s">
        <v>848</v>
      </c>
      <c r="I81" t="s">
        <v>920</v>
      </c>
      <c r="J81" t="s">
        <v>47</v>
      </c>
      <c r="K81" t="s">
        <v>845</v>
      </c>
      <c r="L81" t="s">
        <v>874</v>
      </c>
      <c r="M81" t="s">
        <v>1004</v>
      </c>
      <c r="N81" t="s">
        <v>1005</v>
      </c>
      <c r="O81" t="s">
        <v>852</v>
      </c>
      <c r="P81" t="s">
        <v>85</v>
      </c>
      <c r="Q81" t="s">
        <v>8</v>
      </c>
    </row>
    <row r="82" spans="1:17" x14ac:dyDescent="0.25">
      <c r="A82" t="s">
        <v>1002</v>
      </c>
      <c r="B82" t="s">
        <v>394</v>
      </c>
      <c r="C82" t="s">
        <v>845</v>
      </c>
      <c r="D82" t="s">
        <v>1009</v>
      </c>
      <c r="E82" t="s">
        <v>1010</v>
      </c>
      <c r="F82" t="str">
        <f t="shared" si="2"/>
        <v>STANISLAV MAREŠ</v>
      </c>
      <c r="G82" t="s">
        <v>879</v>
      </c>
      <c r="H82" t="s">
        <v>848</v>
      </c>
      <c r="I82" t="s">
        <v>920</v>
      </c>
      <c r="J82" t="s">
        <v>47</v>
      </c>
      <c r="K82" t="s">
        <v>845</v>
      </c>
      <c r="L82" t="s">
        <v>874</v>
      </c>
      <c r="M82" t="s">
        <v>1004</v>
      </c>
      <c r="N82" t="s">
        <v>1005</v>
      </c>
      <c r="O82" t="s">
        <v>852</v>
      </c>
      <c r="P82" t="s">
        <v>85</v>
      </c>
      <c r="Q82" t="s">
        <v>8</v>
      </c>
    </row>
    <row r="83" spans="1:17" x14ac:dyDescent="0.25">
      <c r="A83" t="s">
        <v>1002</v>
      </c>
      <c r="B83" t="s">
        <v>440</v>
      </c>
      <c r="C83" t="s">
        <v>845</v>
      </c>
      <c r="D83" t="s">
        <v>933</v>
      </c>
      <c r="E83" t="s">
        <v>1008</v>
      </c>
      <c r="F83" t="str">
        <f t="shared" si="2"/>
        <v>TOMÁŠ LET</v>
      </c>
      <c r="G83" t="s">
        <v>879</v>
      </c>
      <c r="H83" t="s">
        <v>848</v>
      </c>
      <c r="I83" t="s">
        <v>920</v>
      </c>
      <c r="J83" t="s">
        <v>47</v>
      </c>
      <c r="K83" t="s">
        <v>845</v>
      </c>
      <c r="L83" t="s">
        <v>874</v>
      </c>
      <c r="M83" t="s">
        <v>1004</v>
      </c>
      <c r="N83" t="s">
        <v>1005</v>
      </c>
      <c r="O83" t="s">
        <v>852</v>
      </c>
      <c r="P83" t="s">
        <v>85</v>
      </c>
      <c r="Q83" t="s">
        <v>8</v>
      </c>
    </row>
    <row r="84" spans="1:17" x14ac:dyDescent="0.25">
      <c r="A84" t="s">
        <v>1002</v>
      </c>
      <c r="B84" t="s">
        <v>375</v>
      </c>
      <c r="C84" t="s">
        <v>845</v>
      </c>
      <c r="D84" t="s">
        <v>1021</v>
      </c>
      <c r="E84" t="s">
        <v>1022</v>
      </c>
      <c r="F84" t="str">
        <f t="shared" si="2"/>
        <v>ZDENĚK HRUŠOVSKÝ</v>
      </c>
      <c r="G84" t="s">
        <v>879</v>
      </c>
      <c r="H84" t="s">
        <v>848</v>
      </c>
      <c r="I84" t="s">
        <v>920</v>
      </c>
      <c r="J84" t="s">
        <v>47</v>
      </c>
      <c r="K84" t="s">
        <v>845</v>
      </c>
      <c r="L84" t="s">
        <v>874</v>
      </c>
      <c r="M84" t="s">
        <v>1004</v>
      </c>
      <c r="N84" t="s">
        <v>1005</v>
      </c>
      <c r="O84" t="s">
        <v>852</v>
      </c>
      <c r="P84" t="s">
        <v>85</v>
      </c>
      <c r="Q84" t="s">
        <v>8</v>
      </c>
    </row>
    <row r="85" spans="1:17" x14ac:dyDescent="0.25">
      <c r="A85" t="s">
        <v>1025</v>
      </c>
      <c r="B85" t="s">
        <v>399</v>
      </c>
      <c r="C85" t="s">
        <v>845</v>
      </c>
      <c r="D85" t="s">
        <v>865</v>
      </c>
      <c r="E85" t="s">
        <v>1031</v>
      </c>
      <c r="F85" t="str">
        <f t="shared" si="2"/>
        <v>ALENA KŘIVÁNKOVÁ</v>
      </c>
      <c r="G85" t="s">
        <v>847</v>
      </c>
      <c r="H85" t="s">
        <v>848</v>
      </c>
      <c r="I85" t="s">
        <v>873</v>
      </c>
      <c r="J85" t="s">
        <v>45</v>
      </c>
      <c r="K85" t="s">
        <v>845</v>
      </c>
      <c r="L85" t="s">
        <v>874</v>
      </c>
      <c r="M85" t="s">
        <v>1028</v>
      </c>
      <c r="N85" t="s">
        <v>1029</v>
      </c>
      <c r="O85" t="s">
        <v>852</v>
      </c>
      <c r="P85" t="s">
        <v>81</v>
      </c>
      <c r="Q85" t="s">
        <v>18</v>
      </c>
    </row>
    <row r="86" spans="1:17" x14ac:dyDescent="0.25">
      <c r="A86" t="s">
        <v>1025</v>
      </c>
      <c r="B86" t="s">
        <v>253</v>
      </c>
      <c r="C86" t="s">
        <v>845</v>
      </c>
      <c r="D86" t="s">
        <v>976</v>
      </c>
      <c r="E86" t="s">
        <v>1032</v>
      </c>
      <c r="F86" t="str">
        <f t="shared" si="2"/>
        <v>JAROSLAV DŘEVO</v>
      </c>
      <c r="G86" t="s">
        <v>879</v>
      </c>
      <c r="H86" t="s">
        <v>848</v>
      </c>
      <c r="I86" t="s">
        <v>883</v>
      </c>
      <c r="J86" t="s">
        <v>43</v>
      </c>
      <c r="K86" t="s">
        <v>845</v>
      </c>
      <c r="L86" t="s">
        <v>874</v>
      </c>
      <c r="M86" t="s">
        <v>1028</v>
      </c>
      <c r="N86" t="s">
        <v>1029</v>
      </c>
      <c r="O86" t="s">
        <v>852</v>
      </c>
      <c r="P86" t="s">
        <v>78</v>
      </c>
      <c r="Q86" t="s">
        <v>18</v>
      </c>
    </row>
    <row r="87" spans="1:17" x14ac:dyDescent="0.25">
      <c r="A87" t="s">
        <v>1025</v>
      </c>
      <c r="B87" t="s">
        <v>285</v>
      </c>
      <c r="C87" t="s">
        <v>845</v>
      </c>
      <c r="D87" t="s">
        <v>937</v>
      </c>
      <c r="E87" t="s">
        <v>1034</v>
      </c>
      <c r="F87" t="str">
        <f t="shared" si="2"/>
        <v>MARTIN PROKOP</v>
      </c>
      <c r="G87" t="s">
        <v>879</v>
      </c>
      <c r="H87" t="s">
        <v>848</v>
      </c>
      <c r="I87" t="s">
        <v>888</v>
      </c>
      <c r="J87" t="s">
        <v>76</v>
      </c>
      <c r="K87" t="s">
        <v>845</v>
      </c>
      <c r="L87" t="s">
        <v>849</v>
      </c>
      <c r="M87" t="s">
        <v>1028</v>
      </c>
      <c r="N87" t="s">
        <v>1029</v>
      </c>
      <c r="O87" t="s">
        <v>852</v>
      </c>
      <c r="P87" t="s">
        <v>75</v>
      </c>
      <c r="Q87" t="s">
        <v>18</v>
      </c>
    </row>
    <row r="88" spans="1:17" x14ac:dyDescent="0.25">
      <c r="A88" t="s">
        <v>1025</v>
      </c>
      <c r="B88" t="s">
        <v>1026</v>
      </c>
      <c r="C88" t="s">
        <v>845</v>
      </c>
      <c r="D88" t="s">
        <v>884</v>
      </c>
      <c r="E88" t="s">
        <v>1027</v>
      </c>
      <c r="F88" t="str">
        <f t="shared" si="2"/>
        <v>PAVEL ZELENÝ</v>
      </c>
      <c r="G88" t="s">
        <v>879</v>
      </c>
      <c r="H88" t="s">
        <v>848</v>
      </c>
      <c r="I88" t="s">
        <v>883</v>
      </c>
      <c r="J88" t="s">
        <v>43</v>
      </c>
      <c r="K88" t="s">
        <v>845</v>
      </c>
      <c r="L88" t="s">
        <v>874</v>
      </c>
      <c r="M88" t="s">
        <v>1028</v>
      </c>
      <c r="N88" t="s">
        <v>1029</v>
      </c>
      <c r="O88" t="s">
        <v>852</v>
      </c>
      <c r="P88" t="s">
        <v>78</v>
      </c>
      <c r="Q88" t="s">
        <v>18</v>
      </c>
    </row>
    <row r="89" spans="1:17" x14ac:dyDescent="0.25">
      <c r="A89" t="s">
        <v>1025</v>
      </c>
      <c r="B89" t="s">
        <v>114</v>
      </c>
      <c r="C89" t="s">
        <v>845</v>
      </c>
      <c r="D89" t="s">
        <v>904</v>
      </c>
      <c r="E89" t="s">
        <v>1033</v>
      </c>
      <c r="F89" t="str">
        <f t="shared" si="2"/>
        <v>PETR STÁRA</v>
      </c>
      <c r="G89" t="s">
        <v>879</v>
      </c>
      <c r="H89" t="s">
        <v>848</v>
      </c>
      <c r="I89" t="s">
        <v>891</v>
      </c>
      <c r="J89" t="s">
        <v>72</v>
      </c>
      <c r="K89" t="s">
        <v>845</v>
      </c>
      <c r="L89" t="s">
        <v>849</v>
      </c>
      <c r="M89" t="s">
        <v>1028</v>
      </c>
      <c r="N89" t="s">
        <v>1029</v>
      </c>
      <c r="O89" t="s">
        <v>852</v>
      </c>
      <c r="P89" t="s">
        <v>71</v>
      </c>
      <c r="Q89" t="s">
        <v>18</v>
      </c>
    </row>
    <row r="90" spans="1:17" x14ac:dyDescent="0.25">
      <c r="A90" t="s">
        <v>1025</v>
      </c>
      <c r="B90" t="s">
        <v>483</v>
      </c>
      <c r="C90" t="s">
        <v>845</v>
      </c>
      <c r="D90" t="s">
        <v>911</v>
      </c>
      <c r="E90" t="s">
        <v>1030</v>
      </c>
      <c r="F90" t="str">
        <f t="shared" si="2"/>
        <v>VÁCLAV BURIÁNEK</v>
      </c>
      <c r="G90" t="s">
        <v>879</v>
      </c>
      <c r="H90" t="s">
        <v>848</v>
      </c>
      <c r="I90" t="s">
        <v>880</v>
      </c>
      <c r="J90" t="s">
        <v>44</v>
      </c>
      <c r="K90" t="s">
        <v>845</v>
      </c>
      <c r="L90" t="s">
        <v>874</v>
      </c>
      <c r="M90" t="s">
        <v>1028</v>
      </c>
      <c r="N90" t="s">
        <v>1029</v>
      </c>
      <c r="O90" t="s">
        <v>852</v>
      </c>
      <c r="P90" t="s">
        <v>77</v>
      </c>
      <c r="Q90" t="s">
        <v>18</v>
      </c>
    </row>
    <row r="91" spans="1:17" x14ac:dyDescent="0.25">
      <c r="A91" t="s">
        <v>1035</v>
      </c>
      <c r="B91" t="s">
        <v>302</v>
      </c>
      <c r="C91" t="s">
        <v>903</v>
      </c>
      <c r="D91" t="s">
        <v>1044</v>
      </c>
      <c r="E91" t="s">
        <v>1045</v>
      </c>
      <c r="F91" t="str">
        <f t="shared" si="2"/>
        <v>JANA KRÁLOVÁ</v>
      </c>
      <c r="G91" t="s">
        <v>847</v>
      </c>
      <c r="H91" t="s">
        <v>848</v>
      </c>
      <c r="I91" t="s">
        <v>896</v>
      </c>
      <c r="J91" t="s">
        <v>35</v>
      </c>
      <c r="K91" t="s">
        <v>845</v>
      </c>
      <c r="L91" t="s">
        <v>849</v>
      </c>
      <c r="M91" t="s">
        <v>1039</v>
      </c>
      <c r="N91" t="s">
        <v>1040</v>
      </c>
      <c r="O91" t="s">
        <v>852</v>
      </c>
      <c r="P91" t="s">
        <v>62</v>
      </c>
      <c r="Q91" t="s">
        <v>18</v>
      </c>
    </row>
    <row r="92" spans="1:17" x14ac:dyDescent="0.25">
      <c r="A92" t="s">
        <v>1041</v>
      </c>
      <c r="B92" t="s">
        <v>107</v>
      </c>
      <c r="C92" t="s">
        <v>845</v>
      </c>
      <c r="D92" t="s">
        <v>976</v>
      </c>
      <c r="E92" t="s">
        <v>1050</v>
      </c>
      <c r="F92" t="str">
        <f t="shared" si="2"/>
        <v>JAROSLAV KRÁL</v>
      </c>
      <c r="G92" t="s">
        <v>879</v>
      </c>
      <c r="H92" t="s">
        <v>848</v>
      </c>
      <c r="I92" t="s">
        <v>915</v>
      </c>
      <c r="J92" t="s">
        <v>66</v>
      </c>
      <c r="K92" t="s">
        <v>845</v>
      </c>
      <c r="L92" t="s">
        <v>849</v>
      </c>
      <c r="M92" t="s">
        <v>1039</v>
      </c>
      <c r="N92" t="s">
        <v>1040</v>
      </c>
      <c r="O92" t="s">
        <v>852</v>
      </c>
      <c r="P92" t="s">
        <v>65</v>
      </c>
      <c r="Q92" t="s">
        <v>18</v>
      </c>
    </row>
    <row r="93" spans="1:17" x14ac:dyDescent="0.25">
      <c r="A93" t="s">
        <v>1041</v>
      </c>
      <c r="B93" t="s">
        <v>126</v>
      </c>
      <c r="C93" t="s">
        <v>845</v>
      </c>
      <c r="D93" t="s">
        <v>900</v>
      </c>
      <c r="E93" t="s">
        <v>1046</v>
      </c>
      <c r="F93" t="str">
        <f t="shared" si="2"/>
        <v>JOSEF KOTAŠKA</v>
      </c>
      <c r="G93" t="s">
        <v>879</v>
      </c>
      <c r="H93" t="s">
        <v>848</v>
      </c>
      <c r="I93" t="s">
        <v>902</v>
      </c>
      <c r="J93" t="s">
        <v>0</v>
      </c>
      <c r="K93" t="s">
        <v>845</v>
      </c>
      <c r="L93" t="s">
        <v>849</v>
      </c>
      <c r="M93" t="s">
        <v>1039</v>
      </c>
      <c r="N93" t="s">
        <v>1040</v>
      </c>
      <c r="O93" t="s">
        <v>852</v>
      </c>
      <c r="P93" t="s">
        <v>69</v>
      </c>
      <c r="Q93" t="s">
        <v>18</v>
      </c>
    </row>
    <row r="94" spans="1:17" x14ac:dyDescent="0.25">
      <c r="A94" t="s">
        <v>1041</v>
      </c>
      <c r="B94" t="s">
        <v>530</v>
      </c>
      <c r="C94" t="s">
        <v>845</v>
      </c>
      <c r="D94" t="s">
        <v>937</v>
      </c>
      <c r="E94" t="s">
        <v>1034</v>
      </c>
      <c r="F94" t="str">
        <f t="shared" si="2"/>
        <v>MARTIN PROKOP</v>
      </c>
      <c r="G94" t="s">
        <v>879</v>
      </c>
      <c r="H94" t="s">
        <v>848</v>
      </c>
      <c r="I94" t="s">
        <v>902</v>
      </c>
      <c r="J94" t="s">
        <v>0</v>
      </c>
      <c r="K94" t="s">
        <v>845</v>
      </c>
      <c r="L94" t="s">
        <v>849</v>
      </c>
      <c r="M94" t="s">
        <v>1039</v>
      </c>
      <c r="N94" t="s">
        <v>1040</v>
      </c>
      <c r="O94" t="s">
        <v>852</v>
      </c>
      <c r="P94" t="s">
        <v>69</v>
      </c>
      <c r="Q94" t="s">
        <v>18</v>
      </c>
    </row>
    <row r="95" spans="1:17" x14ac:dyDescent="0.25">
      <c r="A95" t="s">
        <v>1041</v>
      </c>
      <c r="B95" t="s">
        <v>264</v>
      </c>
      <c r="C95" t="s">
        <v>845</v>
      </c>
      <c r="D95" t="s">
        <v>955</v>
      </c>
      <c r="E95" t="s">
        <v>1047</v>
      </c>
      <c r="F95" t="str">
        <f t="shared" si="2"/>
        <v>MILAN MATOUŠEK</v>
      </c>
      <c r="G95" t="s">
        <v>879</v>
      </c>
      <c r="H95" t="s">
        <v>848</v>
      </c>
      <c r="I95" t="s">
        <v>902</v>
      </c>
      <c r="J95" t="s">
        <v>0</v>
      </c>
      <c r="K95" t="s">
        <v>845</v>
      </c>
      <c r="L95" t="s">
        <v>849</v>
      </c>
      <c r="M95" t="s">
        <v>1039</v>
      </c>
      <c r="N95" t="s">
        <v>1040</v>
      </c>
      <c r="O95" t="s">
        <v>852</v>
      </c>
      <c r="P95" t="s">
        <v>69</v>
      </c>
      <c r="Q95" t="s">
        <v>18</v>
      </c>
    </row>
    <row r="96" spans="1:17" x14ac:dyDescent="0.25">
      <c r="A96" t="s">
        <v>1041</v>
      </c>
      <c r="B96" t="s">
        <v>256</v>
      </c>
      <c r="C96" t="s">
        <v>845</v>
      </c>
      <c r="D96" t="s">
        <v>1048</v>
      </c>
      <c r="E96" t="s">
        <v>1049</v>
      </c>
      <c r="F96" t="str">
        <f t="shared" si="2"/>
        <v>MILOSLAV HOLÝ</v>
      </c>
      <c r="G96" t="s">
        <v>879</v>
      </c>
      <c r="H96" t="s">
        <v>848</v>
      </c>
      <c r="I96" t="s">
        <v>902</v>
      </c>
      <c r="J96" t="s">
        <v>0</v>
      </c>
      <c r="K96" t="s">
        <v>845</v>
      </c>
      <c r="L96" t="s">
        <v>849</v>
      </c>
      <c r="M96" t="s">
        <v>1039</v>
      </c>
      <c r="N96" t="s">
        <v>1040</v>
      </c>
      <c r="O96" t="s">
        <v>852</v>
      </c>
      <c r="P96" t="s">
        <v>69</v>
      </c>
      <c r="Q96" t="s">
        <v>18</v>
      </c>
    </row>
    <row r="97" spans="1:17" x14ac:dyDescent="0.25">
      <c r="A97" t="s">
        <v>1035</v>
      </c>
      <c r="B97" t="s">
        <v>1036</v>
      </c>
      <c r="C97" t="s">
        <v>1037</v>
      </c>
      <c r="D97" t="s">
        <v>904</v>
      </c>
      <c r="E97" t="s">
        <v>1038</v>
      </c>
      <c r="F97" t="str">
        <f t="shared" si="2"/>
        <v>PETR GROSMANN</v>
      </c>
      <c r="G97" t="s">
        <v>879</v>
      </c>
      <c r="H97" t="s">
        <v>848</v>
      </c>
      <c r="I97" t="s">
        <v>906</v>
      </c>
      <c r="J97" t="s">
        <v>56</v>
      </c>
      <c r="K97" t="s">
        <v>845</v>
      </c>
      <c r="L97" t="s">
        <v>849</v>
      </c>
      <c r="M97" t="s">
        <v>1039</v>
      </c>
      <c r="N97" t="s">
        <v>1040</v>
      </c>
      <c r="O97" t="s">
        <v>852</v>
      </c>
      <c r="P97" t="s">
        <v>55</v>
      </c>
      <c r="Q97" t="s">
        <v>18</v>
      </c>
    </row>
    <row r="98" spans="1:17" x14ac:dyDescent="0.25">
      <c r="A98" t="s">
        <v>1041</v>
      </c>
      <c r="B98" t="s">
        <v>333</v>
      </c>
      <c r="C98" t="s">
        <v>845</v>
      </c>
      <c r="D98" t="s">
        <v>904</v>
      </c>
      <c r="E98" t="s">
        <v>1042</v>
      </c>
      <c r="F98" t="str">
        <f t="shared" si="2"/>
        <v>PETR PLEŠÁK</v>
      </c>
      <c r="G98" t="s">
        <v>879</v>
      </c>
      <c r="H98" t="s">
        <v>848</v>
      </c>
      <c r="I98" t="s">
        <v>902</v>
      </c>
      <c r="J98" t="s">
        <v>0</v>
      </c>
      <c r="K98" t="s">
        <v>845</v>
      </c>
      <c r="L98" t="s">
        <v>849</v>
      </c>
      <c r="M98" t="s">
        <v>1039</v>
      </c>
      <c r="N98" t="s">
        <v>1040</v>
      </c>
      <c r="O98" t="s">
        <v>852</v>
      </c>
      <c r="P98" t="s">
        <v>69</v>
      </c>
      <c r="Q98" t="s">
        <v>18</v>
      </c>
    </row>
    <row r="99" spans="1:17" x14ac:dyDescent="0.25">
      <c r="A99" t="s">
        <v>1041</v>
      </c>
      <c r="B99" t="s">
        <v>303</v>
      </c>
      <c r="C99" t="s">
        <v>845</v>
      </c>
      <c r="D99" t="s">
        <v>1021</v>
      </c>
      <c r="E99" t="s">
        <v>1043</v>
      </c>
      <c r="F99" t="str">
        <f t="shared" si="2"/>
        <v>ZDENĚK KOLACÍ</v>
      </c>
      <c r="G99" t="s">
        <v>879</v>
      </c>
      <c r="H99" t="s">
        <v>848</v>
      </c>
      <c r="I99" t="s">
        <v>902</v>
      </c>
      <c r="J99" t="s">
        <v>0</v>
      </c>
      <c r="K99" t="s">
        <v>845</v>
      </c>
      <c r="L99" t="s">
        <v>849</v>
      </c>
      <c r="M99" t="s">
        <v>1039</v>
      </c>
      <c r="N99" t="s">
        <v>1040</v>
      </c>
      <c r="O99" t="s">
        <v>852</v>
      </c>
      <c r="P99" t="s">
        <v>69</v>
      </c>
      <c r="Q99" t="s">
        <v>18</v>
      </c>
    </row>
    <row r="100" spans="1:17" x14ac:dyDescent="0.25">
      <c r="A100" t="s">
        <v>1051</v>
      </c>
      <c r="B100" t="s">
        <v>182</v>
      </c>
      <c r="C100" t="s">
        <v>845</v>
      </c>
      <c r="D100" t="s">
        <v>1071</v>
      </c>
      <c r="E100" t="s">
        <v>1073</v>
      </c>
      <c r="F100" t="str">
        <f t="shared" si="2"/>
        <v>FRANTIŠEK OUŘEDNÍK</v>
      </c>
      <c r="G100" t="s">
        <v>879</v>
      </c>
      <c r="H100" t="s">
        <v>848</v>
      </c>
      <c r="I100" t="s">
        <v>920</v>
      </c>
      <c r="J100" t="s">
        <v>47</v>
      </c>
      <c r="K100" t="s">
        <v>845</v>
      </c>
      <c r="L100" t="s">
        <v>874</v>
      </c>
      <c r="M100" t="s">
        <v>1054</v>
      </c>
      <c r="N100" t="s">
        <v>1055</v>
      </c>
      <c r="O100" t="s">
        <v>852</v>
      </c>
      <c r="P100" t="s">
        <v>85</v>
      </c>
      <c r="Q100" t="s">
        <v>18</v>
      </c>
    </row>
    <row r="101" spans="1:17" x14ac:dyDescent="0.25">
      <c r="A101" t="s">
        <v>1051</v>
      </c>
      <c r="B101" t="s">
        <v>230</v>
      </c>
      <c r="C101" t="s">
        <v>845</v>
      </c>
      <c r="D101" t="s">
        <v>1071</v>
      </c>
      <c r="E101" t="s">
        <v>1072</v>
      </c>
      <c r="F101" t="str">
        <f t="shared" si="2"/>
        <v>FRANTIŠEK ZEMAN</v>
      </c>
      <c r="G101" t="s">
        <v>879</v>
      </c>
      <c r="H101" t="s">
        <v>848</v>
      </c>
      <c r="I101" t="s">
        <v>920</v>
      </c>
      <c r="J101" t="s">
        <v>47</v>
      </c>
      <c r="K101" t="s">
        <v>845</v>
      </c>
      <c r="L101" t="s">
        <v>874</v>
      </c>
      <c r="M101" t="s">
        <v>1054</v>
      </c>
      <c r="N101" t="s">
        <v>1055</v>
      </c>
      <c r="O101" t="s">
        <v>852</v>
      </c>
      <c r="P101" t="s">
        <v>85</v>
      </c>
      <c r="Q101" t="s">
        <v>18</v>
      </c>
    </row>
    <row r="102" spans="1:17" x14ac:dyDescent="0.25">
      <c r="A102" t="s">
        <v>1051</v>
      </c>
      <c r="B102" t="s">
        <v>249</v>
      </c>
      <c r="C102" t="s">
        <v>845</v>
      </c>
      <c r="D102" t="s">
        <v>907</v>
      </c>
      <c r="E102" t="s">
        <v>1068</v>
      </c>
      <c r="F102" t="str">
        <f t="shared" si="2"/>
        <v>JAN PTÁK</v>
      </c>
      <c r="G102" t="s">
        <v>879</v>
      </c>
      <c r="H102" t="s">
        <v>848</v>
      </c>
      <c r="I102" t="s">
        <v>920</v>
      </c>
      <c r="J102" t="s">
        <v>47</v>
      </c>
      <c r="K102" t="s">
        <v>845</v>
      </c>
      <c r="L102" t="s">
        <v>874</v>
      </c>
      <c r="M102" t="s">
        <v>1054</v>
      </c>
      <c r="N102" t="s">
        <v>1055</v>
      </c>
      <c r="O102" t="s">
        <v>852</v>
      </c>
      <c r="P102" t="s">
        <v>85</v>
      </c>
      <c r="Q102" t="s">
        <v>18</v>
      </c>
    </row>
    <row r="103" spans="1:17" x14ac:dyDescent="0.25">
      <c r="A103" t="s">
        <v>1051</v>
      </c>
      <c r="B103" t="s">
        <v>309</v>
      </c>
      <c r="C103" t="s">
        <v>845</v>
      </c>
      <c r="D103" t="s">
        <v>892</v>
      </c>
      <c r="E103" t="s">
        <v>1066</v>
      </c>
      <c r="F103" t="str">
        <f t="shared" si="2"/>
        <v>JIŘÍ BLAŽEK</v>
      </c>
      <c r="G103" t="s">
        <v>879</v>
      </c>
      <c r="H103" t="s">
        <v>848</v>
      </c>
      <c r="I103" t="s">
        <v>932</v>
      </c>
      <c r="J103" t="s">
        <v>46</v>
      </c>
      <c r="K103" t="s">
        <v>845</v>
      </c>
      <c r="L103" t="s">
        <v>874</v>
      </c>
      <c r="M103" t="s">
        <v>1054</v>
      </c>
      <c r="N103" t="s">
        <v>1055</v>
      </c>
      <c r="O103" t="s">
        <v>852</v>
      </c>
      <c r="P103" t="s">
        <v>84</v>
      </c>
      <c r="Q103" t="s">
        <v>18</v>
      </c>
    </row>
    <row r="104" spans="1:17" x14ac:dyDescent="0.25">
      <c r="A104" t="s">
        <v>1051</v>
      </c>
      <c r="B104" t="s">
        <v>411</v>
      </c>
      <c r="C104" t="s">
        <v>845</v>
      </c>
      <c r="D104" t="s">
        <v>892</v>
      </c>
      <c r="E104" t="s">
        <v>1058</v>
      </c>
      <c r="F104" t="str">
        <f t="shared" si="2"/>
        <v>JIŘÍ FALADA</v>
      </c>
      <c r="G104" t="s">
        <v>879</v>
      </c>
      <c r="H104" t="s">
        <v>848</v>
      </c>
      <c r="I104" t="s">
        <v>940</v>
      </c>
      <c r="J104" t="s">
        <v>83</v>
      </c>
      <c r="K104" t="s">
        <v>845</v>
      </c>
      <c r="L104" t="s">
        <v>849</v>
      </c>
      <c r="M104" t="s">
        <v>1054</v>
      </c>
      <c r="N104" t="s">
        <v>1055</v>
      </c>
      <c r="O104" t="s">
        <v>852</v>
      </c>
      <c r="P104" t="s">
        <v>82</v>
      </c>
      <c r="Q104" t="s">
        <v>18</v>
      </c>
    </row>
    <row r="105" spans="1:17" x14ac:dyDescent="0.25">
      <c r="A105" t="s">
        <v>1051</v>
      </c>
      <c r="B105" t="s">
        <v>173</v>
      </c>
      <c r="C105" t="s">
        <v>845</v>
      </c>
      <c r="D105" t="s">
        <v>900</v>
      </c>
      <c r="E105" t="s">
        <v>1074</v>
      </c>
      <c r="F105" t="str">
        <f t="shared" si="2"/>
        <v>JOSEF FUČÍK</v>
      </c>
      <c r="G105" t="s">
        <v>879</v>
      </c>
      <c r="H105" t="s">
        <v>848</v>
      </c>
      <c r="I105" t="s">
        <v>920</v>
      </c>
      <c r="J105" t="s">
        <v>47</v>
      </c>
      <c r="K105" t="s">
        <v>845</v>
      </c>
      <c r="L105" t="s">
        <v>874</v>
      </c>
      <c r="M105" t="s">
        <v>1054</v>
      </c>
      <c r="N105" t="s">
        <v>1055</v>
      </c>
      <c r="O105" t="s">
        <v>852</v>
      </c>
      <c r="P105" t="s">
        <v>85</v>
      </c>
      <c r="Q105" t="s">
        <v>18</v>
      </c>
    </row>
    <row r="106" spans="1:17" x14ac:dyDescent="0.25">
      <c r="A106" t="s">
        <v>1051</v>
      </c>
      <c r="B106" t="s">
        <v>525</v>
      </c>
      <c r="C106" t="s">
        <v>845</v>
      </c>
      <c r="D106" t="s">
        <v>1062</v>
      </c>
      <c r="E106" t="s">
        <v>1063</v>
      </c>
      <c r="F106" t="str">
        <f t="shared" si="2"/>
        <v>KRYŠTOF ILČÍK</v>
      </c>
      <c r="G106" t="s">
        <v>879</v>
      </c>
      <c r="H106" t="s">
        <v>848</v>
      </c>
      <c r="I106" t="s">
        <v>920</v>
      </c>
      <c r="J106" t="s">
        <v>47</v>
      </c>
      <c r="K106" t="s">
        <v>845</v>
      </c>
      <c r="L106" t="s">
        <v>874</v>
      </c>
      <c r="M106" t="s">
        <v>1054</v>
      </c>
      <c r="N106" t="s">
        <v>1055</v>
      </c>
      <c r="O106" t="s">
        <v>852</v>
      </c>
      <c r="P106" t="s">
        <v>85</v>
      </c>
      <c r="Q106" t="s">
        <v>18</v>
      </c>
    </row>
    <row r="107" spans="1:17" x14ac:dyDescent="0.25">
      <c r="A107" t="s">
        <v>1051</v>
      </c>
      <c r="B107" t="s">
        <v>490</v>
      </c>
      <c r="C107" t="s">
        <v>845</v>
      </c>
      <c r="D107" t="s">
        <v>1056</v>
      </c>
      <c r="E107" t="s">
        <v>1057</v>
      </c>
      <c r="F107" t="str">
        <f t="shared" si="2"/>
        <v>LADISLAV HOLAJ</v>
      </c>
      <c r="G107" t="s">
        <v>879</v>
      </c>
      <c r="H107" t="s">
        <v>848</v>
      </c>
      <c r="I107" t="s">
        <v>920</v>
      </c>
      <c r="J107" t="s">
        <v>47</v>
      </c>
      <c r="K107" t="s">
        <v>845</v>
      </c>
      <c r="L107" t="s">
        <v>874</v>
      </c>
      <c r="M107" t="s">
        <v>1054</v>
      </c>
      <c r="N107" t="s">
        <v>1055</v>
      </c>
      <c r="O107" t="s">
        <v>852</v>
      </c>
      <c r="P107" t="s">
        <v>85</v>
      </c>
      <c r="Q107" t="s">
        <v>18</v>
      </c>
    </row>
    <row r="108" spans="1:17" x14ac:dyDescent="0.25">
      <c r="A108" t="s">
        <v>1051</v>
      </c>
      <c r="B108" t="s">
        <v>150</v>
      </c>
      <c r="C108" t="s">
        <v>845</v>
      </c>
      <c r="D108" t="s">
        <v>1056</v>
      </c>
      <c r="E108" t="s">
        <v>1065</v>
      </c>
      <c r="F108" t="str">
        <f t="shared" si="2"/>
        <v>LADISLAV PĚKNIC</v>
      </c>
      <c r="G108" t="s">
        <v>879</v>
      </c>
      <c r="H108" t="s">
        <v>848</v>
      </c>
      <c r="I108" t="s">
        <v>920</v>
      </c>
      <c r="J108" t="s">
        <v>47</v>
      </c>
      <c r="K108" t="s">
        <v>845</v>
      </c>
      <c r="L108" t="s">
        <v>874</v>
      </c>
      <c r="M108" t="s">
        <v>1054</v>
      </c>
      <c r="N108" t="s">
        <v>1055</v>
      </c>
      <c r="O108" t="s">
        <v>852</v>
      </c>
      <c r="P108" t="s">
        <v>85</v>
      </c>
      <c r="Q108" t="s">
        <v>18</v>
      </c>
    </row>
    <row r="109" spans="1:17" x14ac:dyDescent="0.25">
      <c r="A109" t="s">
        <v>1051</v>
      </c>
      <c r="B109" t="s">
        <v>403</v>
      </c>
      <c r="C109" t="s">
        <v>845</v>
      </c>
      <c r="D109" t="s">
        <v>1060</v>
      </c>
      <c r="E109" t="s">
        <v>1061</v>
      </c>
      <c r="F109" t="str">
        <f t="shared" si="2"/>
        <v>PATRIK HALLER</v>
      </c>
      <c r="G109" t="s">
        <v>879</v>
      </c>
      <c r="H109" t="s">
        <v>848</v>
      </c>
      <c r="I109" t="s">
        <v>920</v>
      </c>
      <c r="J109" t="s">
        <v>47</v>
      </c>
      <c r="K109" t="s">
        <v>845</v>
      </c>
      <c r="L109" t="s">
        <v>874</v>
      </c>
      <c r="M109" t="s">
        <v>1054</v>
      </c>
      <c r="N109" t="s">
        <v>1055</v>
      </c>
      <c r="O109" t="s">
        <v>852</v>
      </c>
      <c r="P109" t="s">
        <v>85</v>
      </c>
      <c r="Q109" t="s">
        <v>18</v>
      </c>
    </row>
    <row r="110" spans="1:17" x14ac:dyDescent="0.25">
      <c r="A110" t="s">
        <v>1051</v>
      </c>
      <c r="B110" t="s">
        <v>248</v>
      </c>
      <c r="C110" t="s">
        <v>845</v>
      </c>
      <c r="D110" t="s">
        <v>884</v>
      </c>
      <c r="E110" t="s">
        <v>1069</v>
      </c>
      <c r="F110" t="str">
        <f t="shared" si="2"/>
        <v>PAVEL DVOŘÁČEK</v>
      </c>
      <c r="G110" t="s">
        <v>879</v>
      </c>
      <c r="H110" t="s">
        <v>848</v>
      </c>
      <c r="I110" t="s">
        <v>920</v>
      </c>
      <c r="J110" t="s">
        <v>47</v>
      </c>
      <c r="K110" t="s">
        <v>845</v>
      </c>
      <c r="L110" t="s">
        <v>874</v>
      </c>
      <c r="M110" t="s">
        <v>1054</v>
      </c>
      <c r="N110" t="s">
        <v>1055</v>
      </c>
      <c r="O110" t="s">
        <v>852</v>
      </c>
      <c r="P110" t="s">
        <v>85</v>
      </c>
      <c r="Q110" t="s">
        <v>18</v>
      </c>
    </row>
    <row r="111" spans="1:17" x14ac:dyDescent="0.25">
      <c r="A111" t="s">
        <v>1051</v>
      </c>
      <c r="B111" t="s">
        <v>159</v>
      </c>
      <c r="C111" t="s">
        <v>845</v>
      </c>
      <c r="D111" t="s">
        <v>904</v>
      </c>
      <c r="E111" t="s">
        <v>1064</v>
      </c>
      <c r="F111" t="str">
        <f t="shared" si="2"/>
        <v>PETR JÍLEK</v>
      </c>
      <c r="G111" t="s">
        <v>879</v>
      </c>
      <c r="H111" t="s">
        <v>848</v>
      </c>
      <c r="I111" t="s">
        <v>920</v>
      </c>
      <c r="J111" t="s">
        <v>47</v>
      </c>
      <c r="K111" t="s">
        <v>845</v>
      </c>
      <c r="L111" t="s">
        <v>874</v>
      </c>
      <c r="M111" t="s">
        <v>1054</v>
      </c>
      <c r="N111" t="s">
        <v>1055</v>
      </c>
      <c r="O111" t="s">
        <v>852</v>
      </c>
      <c r="P111" t="s">
        <v>85</v>
      </c>
      <c r="Q111" t="s">
        <v>18</v>
      </c>
    </row>
    <row r="112" spans="1:17" x14ac:dyDescent="0.25">
      <c r="A112" t="s">
        <v>1051</v>
      </c>
      <c r="B112" t="s">
        <v>233</v>
      </c>
      <c r="C112" t="s">
        <v>1070</v>
      </c>
      <c r="D112" t="s">
        <v>904</v>
      </c>
      <c r="E112" t="s">
        <v>1065</v>
      </c>
      <c r="F112" t="str">
        <f t="shared" si="2"/>
        <v>PETR PĚKNIC</v>
      </c>
      <c r="G112" t="s">
        <v>879</v>
      </c>
      <c r="H112" t="s">
        <v>848</v>
      </c>
      <c r="I112" t="s">
        <v>932</v>
      </c>
      <c r="J112" t="s">
        <v>46</v>
      </c>
      <c r="K112" t="s">
        <v>845</v>
      </c>
      <c r="L112" t="s">
        <v>874</v>
      </c>
      <c r="M112" t="s">
        <v>1054</v>
      </c>
      <c r="N112" t="s">
        <v>1055</v>
      </c>
      <c r="O112" t="s">
        <v>852</v>
      </c>
      <c r="P112" t="s">
        <v>84</v>
      </c>
      <c r="Q112" t="s">
        <v>18</v>
      </c>
    </row>
    <row r="113" spans="1:17" x14ac:dyDescent="0.25">
      <c r="A113" t="s">
        <v>1051</v>
      </c>
      <c r="B113" t="s">
        <v>281</v>
      </c>
      <c r="C113" t="s">
        <v>845</v>
      </c>
      <c r="D113" t="s">
        <v>904</v>
      </c>
      <c r="E113" t="s">
        <v>1067</v>
      </c>
      <c r="F113" t="str">
        <f t="shared" si="2"/>
        <v>PETR STEJSKAL</v>
      </c>
      <c r="G113" t="s">
        <v>879</v>
      </c>
      <c r="H113" t="s">
        <v>848</v>
      </c>
      <c r="I113" t="s">
        <v>932</v>
      </c>
      <c r="J113" t="s">
        <v>46</v>
      </c>
      <c r="K113" t="s">
        <v>845</v>
      </c>
      <c r="L113" t="s">
        <v>874</v>
      </c>
      <c r="M113" t="s">
        <v>1054</v>
      </c>
      <c r="N113" t="s">
        <v>1055</v>
      </c>
      <c r="O113" t="s">
        <v>852</v>
      </c>
      <c r="P113" t="s">
        <v>84</v>
      </c>
      <c r="Q113" t="s">
        <v>18</v>
      </c>
    </row>
    <row r="114" spans="1:17" x14ac:dyDescent="0.25">
      <c r="A114" t="s">
        <v>1051</v>
      </c>
      <c r="B114" t="s">
        <v>452</v>
      </c>
      <c r="C114" t="s">
        <v>845</v>
      </c>
      <c r="D114" t="s">
        <v>1052</v>
      </c>
      <c r="E114" t="s">
        <v>1053</v>
      </c>
      <c r="F114" t="str">
        <f t="shared" si="2"/>
        <v>ŠTĚPÁN KÁŠEK</v>
      </c>
      <c r="G114" t="s">
        <v>879</v>
      </c>
      <c r="H114" t="s">
        <v>848</v>
      </c>
      <c r="I114" t="s">
        <v>920</v>
      </c>
      <c r="J114" t="s">
        <v>47</v>
      </c>
      <c r="K114" t="s">
        <v>845</v>
      </c>
      <c r="L114" t="s">
        <v>874</v>
      </c>
      <c r="M114" t="s">
        <v>1054</v>
      </c>
      <c r="N114" t="s">
        <v>1055</v>
      </c>
      <c r="O114" t="s">
        <v>852</v>
      </c>
      <c r="P114" t="s">
        <v>85</v>
      </c>
      <c r="Q114" t="s">
        <v>18</v>
      </c>
    </row>
    <row r="115" spans="1:17" x14ac:dyDescent="0.25">
      <c r="A115" t="s">
        <v>1051</v>
      </c>
      <c r="B115" t="s">
        <v>407</v>
      </c>
      <c r="C115" t="s">
        <v>845</v>
      </c>
      <c r="D115" t="s">
        <v>1021</v>
      </c>
      <c r="E115" t="s">
        <v>1059</v>
      </c>
      <c r="F115" t="str">
        <f t="shared" si="2"/>
        <v>ZDENĚK ŘEŽÁBEK</v>
      </c>
      <c r="G115" t="s">
        <v>879</v>
      </c>
      <c r="H115" t="s">
        <v>848</v>
      </c>
      <c r="I115" t="s">
        <v>920</v>
      </c>
      <c r="J115" t="s">
        <v>47</v>
      </c>
      <c r="K115" t="s">
        <v>845</v>
      </c>
      <c r="L115" t="s">
        <v>874</v>
      </c>
      <c r="M115" t="s">
        <v>1054</v>
      </c>
      <c r="N115" t="s">
        <v>1055</v>
      </c>
      <c r="O115" t="s">
        <v>852</v>
      </c>
      <c r="P115" t="s">
        <v>85</v>
      </c>
      <c r="Q115" t="s">
        <v>18</v>
      </c>
    </row>
    <row r="116" spans="1:17" x14ac:dyDescent="0.25">
      <c r="A116" t="s">
        <v>1051</v>
      </c>
      <c r="B116" t="s">
        <v>1075</v>
      </c>
      <c r="C116" t="s">
        <v>903</v>
      </c>
      <c r="D116" t="s">
        <v>1076</v>
      </c>
      <c r="E116" t="s">
        <v>1077</v>
      </c>
      <c r="F116" t="str">
        <f t="shared" si="2"/>
        <v>IVAN STRŽÍNEK</v>
      </c>
      <c r="G116" t="s">
        <v>879</v>
      </c>
      <c r="H116" t="s">
        <v>848</v>
      </c>
      <c r="I116" t="s">
        <v>946</v>
      </c>
      <c r="J116" t="s">
        <v>40</v>
      </c>
      <c r="K116" t="s">
        <v>845</v>
      </c>
      <c r="L116" t="s">
        <v>874</v>
      </c>
      <c r="M116" t="s">
        <v>1078</v>
      </c>
      <c r="N116" t="s">
        <v>1079</v>
      </c>
      <c r="O116" t="s">
        <v>852</v>
      </c>
      <c r="P116" t="s">
        <v>89</v>
      </c>
      <c r="Q116" t="s">
        <v>18</v>
      </c>
    </row>
    <row r="117" spans="1:17" x14ac:dyDescent="0.25">
      <c r="A117" t="s">
        <v>1051</v>
      </c>
      <c r="B117" t="s">
        <v>507</v>
      </c>
      <c r="C117" t="s">
        <v>845</v>
      </c>
      <c r="D117" t="s">
        <v>907</v>
      </c>
      <c r="E117" t="s">
        <v>1080</v>
      </c>
      <c r="F117" t="str">
        <f t="shared" si="2"/>
        <v>JAN FIALA</v>
      </c>
      <c r="G117" t="s">
        <v>879</v>
      </c>
      <c r="H117" t="s">
        <v>848</v>
      </c>
      <c r="I117" t="s">
        <v>946</v>
      </c>
      <c r="J117" t="s">
        <v>40</v>
      </c>
      <c r="K117" t="s">
        <v>845</v>
      </c>
      <c r="L117" t="s">
        <v>874</v>
      </c>
      <c r="M117" t="s">
        <v>1078</v>
      </c>
      <c r="N117" t="s">
        <v>1079</v>
      </c>
      <c r="O117" t="s">
        <v>852</v>
      </c>
      <c r="P117" t="s">
        <v>89</v>
      </c>
      <c r="Q117" t="s">
        <v>18</v>
      </c>
    </row>
    <row r="118" spans="1:17" x14ac:dyDescent="0.25">
      <c r="A118" t="s">
        <v>1051</v>
      </c>
      <c r="B118" t="s">
        <v>184</v>
      </c>
      <c r="C118" t="s">
        <v>845</v>
      </c>
      <c r="D118" t="s">
        <v>889</v>
      </c>
      <c r="E118" t="s">
        <v>1082</v>
      </c>
      <c r="F118" t="str">
        <f t="shared" si="2"/>
        <v>RADEK JINDRA</v>
      </c>
      <c r="G118" t="s">
        <v>879</v>
      </c>
      <c r="H118" t="s">
        <v>848</v>
      </c>
      <c r="I118" t="s">
        <v>946</v>
      </c>
      <c r="J118" t="s">
        <v>40</v>
      </c>
      <c r="K118" t="s">
        <v>845</v>
      </c>
      <c r="L118" t="s">
        <v>874</v>
      </c>
      <c r="M118" t="s">
        <v>1078</v>
      </c>
      <c r="N118" t="s">
        <v>1079</v>
      </c>
      <c r="O118" t="s">
        <v>852</v>
      </c>
      <c r="P118" t="s">
        <v>89</v>
      </c>
      <c r="Q118" t="s">
        <v>18</v>
      </c>
    </row>
    <row r="119" spans="1:17" x14ac:dyDescent="0.25">
      <c r="A119" t="s">
        <v>1051</v>
      </c>
      <c r="B119" t="s">
        <v>310</v>
      </c>
      <c r="C119" t="s">
        <v>845</v>
      </c>
      <c r="D119" t="s">
        <v>1021</v>
      </c>
      <c r="E119" t="s">
        <v>1081</v>
      </c>
      <c r="F119" t="str">
        <f t="shared" si="2"/>
        <v>ZDENĚK KONOPISKÝ</v>
      </c>
      <c r="G119" t="s">
        <v>879</v>
      </c>
      <c r="H119" t="s">
        <v>848</v>
      </c>
      <c r="I119" t="s">
        <v>946</v>
      </c>
      <c r="J119" t="s">
        <v>40</v>
      </c>
      <c r="K119" t="s">
        <v>845</v>
      </c>
      <c r="L119" t="s">
        <v>874</v>
      </c>
      <c r="M119" t="s">
        <v>1078</v>
      </c>
      <c r="N119" t="s">
        <v>1079</v>
      </c>
      <c r="O119" t="s">
        <v>852</v>
      </c>
      <c r="P119" t="s">
        <v>89</v>
      </c>
      <c r="Q119" t="s">
        <v>18</v>
      </c>
    </row>
    <row r="120" spans="1:17" x14ac:dyDescent="0.25">
      <c r="A120" t="s">
        <v>1083</v>
      </c>
      <c r="B120" t="s">
        <v>348</v>
      </c>
      <c r="C120" t="s">
        <v>1037</v>
      </c>
      <c r="D120" t="s">
        <v>1084</v>
      </c>
      <c r="E120" t="s">
        <v>1085</v>
      </c>
      <c r="F120" t="str">
        <f t="shared" si="2"/>
        <v>ALEŠ ZELENSKÝ</v>
      </c>
      <c r="G120" t="s">
        <v>879</v>
      </c>
      <c r="H120" t="s">
        <v>848</v>
      </c>
      <c r="I120" t="s">
        <v>957</v>
      </c>
      <c r="J120" t="s">
        <v>36</v>
      </c>
      <c r="K120" t="s">
        <v>845</v>
      </c>
      <c r="L120" t="s">
        <v>849</v>
      </c>
      <c r="M120" t="s">
        <v>1086</v>
      </c>
      <c r="N120" t="s">
        <v>1087</v>
      </c>
      <c r="O120" t="s">
        <v>852</v>
      </c>
      <c r="P120" t="s">
        <v>73</v>
      </c>
      <c r="Q120" t="s">
        <v>22</v>
      </c>
    </row>
    <row r="121" spans="1:17" x14ac:dyDescent="0.25">
      <c r="A121" t="s">
        <v>1083</v>
      </c>
      <c r="B121" t="s">
        <v>219</v>
      </c>
      <c r="C121" t="s">
        <v>845</v>
      </c>
      <c r="D121" t="s">
        <v>955</v>
      </c>
      <c r="E121" t="s">
        <v>1088</v>
      </c>
      <c r="F121" t="str">
        <f t="shared" si="2"/>
        <v>MILAN KULHAN</v>
      </c>
      <c r="G121" t="s">
        <v>879</v>
      </c>
      <c r="H121" t="s">
        <v>848</v>
      </c>
      <c r="I121" t="s">
        <v>888</v>
      </c>
      <c r="J121" t="s">
        <v>76</v>
      </c>
      <c r="K121" t="s">
        <v>845</v>
      </c>
      <c r="L121" t="s">
        <v>849</v>
      </c>
      <c r="M121" t="s">
        <v>1086</v>
      </c>
      <c r="N121" t="s">
        <v>1087</v>
      </c>
      <c r="O121" t="s">
        <v>852</v>
      </c>
      <c r="P121" t="s">
        <v>75</v>
      </c>
      <c r="Q121" t="s">
        <v>22</v>
      </c>
    </row>
    <row r="122" spans="1:17" x14ac:dyDescent="0.25">
      <c r="A122" t="s">
        <v>1089</v>
      </c>
      <c r="B122" t="s">
        <v>271</v>
      </c>
      <c r="C122" t="s">
        <v>845</v>
      </c>
      <c r="D122" t="s">
        <v>1096</v>
      </c>
      <c r="E122" t="s">
        <v>1097</v>
      </c>
      <c r="F122" t="str">
        <f t="shared" si="2"/>
        <v>ALOIS NEUMANN</v>
      </c>
      <c r="G122" t="s">
        <v>879</v>
      </c>
      <c r="H122" t="s">
        <v>848</v>
      </c>
      <c r="I122" t="s">
        <v>902</v>
      </c>
      <c r="J122" t="s">
        <v>0</v>
      </c>
      <c r="K122" t="s">
        <v>845</v>
      </c>
      <c r="L122" t="s">
        <v>849</v>
      </c>
      <c r="M122" t="s">
        <v>1092</v>
      </c>
      <c r="N122" t="s">
        <v>1093</v>
      </c>
      <c r="O122" t="s">
        <v>852</v>
      </c>
      <c r="P122" t="s">
        <v>69</v>
      </c>
      <c r="Q122" t="s">
        <v>22</v>
      </c>
    </row>
    <row r="123" spans="1:17" x14ac:dyDescent="0.25">
      <c r="A123" t="s">
        <v>1089</v>
      </c>
      <c r="B123" t="s">
        <v>258</v>
      </c>
      <c r="C123" t="s">
        <v>845</v>
      </c>
      <c r="D123" t="s">
        <v>1098</v>
      </c>
      <c r="E123" t="s">
        <v>1099</v>
      </c>
      <c r="F123" t="str">
        <f t="shared" si="2"/>
        <v>ANTONÍN KRAJČÍR</v>
      </c>
      <c r="G123" t="s">
        <v>879</v>
      </c>
      <c r="H123" t="s">
        <v>848</v>
      </c>
      <c r="I123" t="s">
        <v>902</v>
      </c>
      <c r="J123" t="s">
        <v>0</v>
      </c>
      <c r="K123" t="s">
        <v>845</v>
      </c>
      <c r="L123" t="s">
        <v>849</v>
      </c>
      <c r="M123" t="s">
        <v>1092</v>
      </c>
      <c r="N123" t="s">
        <v>1093</v>
      </c>
      <c r="O123" t="s">
        <v>852</v>
      </c>
      <c r="P123" t="s">
        <v>69</v>
      </c>
      <c r="Q123" t="s">
        <v>22</v>
      </c>
    </row>
    <row r="124" spans="1:17" x14ac:dyDescent="0.25">
      <c r="A124" t="s">
        <v>1095</v>
      </c>
      <c r="B124" t="s">
        <v>332</v>
      </c>
      <c r="C124" t="s">
        <v>903</v>
      </c>
      <c r="D124" t="s">
        <v>1071</v>
      </c>
      <c r="E124" t="s">
        <v>1085</v>
      </c>
      <c r="F124" t="str">
        <f t="shared" si="2"/>
        <v>FRANTIŠEK ZELENSKÝ</v>
      </c>
      <c r="G124" t="s">
        <v>879</v>
      </c>
      <c r="H124" t="s">
        <v>848</v>
      </c>
      <c r="I124" t="s">
        <v>906</v>
      </c>
      <c r="J124" t="s">
        <v>56</v>
      </c>
      <c r="K124" t="s">
        <v>845</v>
      </c>
      <c r="L124" t="s">
        <v>849</v>
      </c>
      <c r="M124" t="s">
        <v>1092</v>
      </c>
      <c r="N124" t="s">
        <v>1093</v>
      </c>
      <c r="O124" t="s">
        <v>852</v>
      </c>
      <c r="P124" t="s">
        <v>55</v>
      </c>
      <c r="Q124" t="s">
        <v>22</v>
      </c>
    </row>
    <row r="125" spans="1:17" x14ac:dyDescent="0.25">
      <c r="A125" t="s">
        <v>1089</v>
      </c>
      <c r="B125" t="s">
        <v>225</v>
      </c>
      <c r="C125" t="s">
        <v>845</v>
      </c>
      <c r="D125" t="s">
        <v>907</v>
      </c>
      <c r="E125" t="s">
        <v>1101</v>
      </c>
      <c r="F125" t="str">
        <f t="shared" si="2"/>
        <v>JAN SCHNEIDER</v>
      </c>
      <c r="G125" t="s">
        <v>879</v>
      </c>
      <c r="H125" t="s">
        <v>848</v>
      </c>
      <c r="I125" t="s">
        <v>902</v>
      </c>
      <c r="J125" t="s">
        <v>0</v>
      </c>
      <c r="K125" t="s">
        <v>845</v>
      </c>
      <c r="L125" t="s">
        <v>849</v>
      </c>
      <c r="M125" t="s">
        <v>1092</v>
      </c>
      <c r="N125" t="s">
        <v>1093</v>
      </c>
      <c r="O125" t="s">
        <v>852</v>
      </c>
      <c r="P125" t="s">
        <v>69</v>
      </c>
      <c r="Q125" t="s">
        <v>22</v>
      </c>
    </row>
    <row r="126" spans="1:17" x14ac:dyDescent="0.25">
      <c r="A126" t="s">
        <v>1095</v>
      </c>
      <c r="B126" t="s">
        <v>242</v>
      </c>
      <c r="C126" t="s">
        <v>845</v>
      </c>
      <c r="D126" t="s">
        <v>856</v>
      </c>
      <c r="E126" t="s">
        <v>1100</v>
      </c>
      <c r="F126" t="str">
        <f t="shared" si="2"/>
        <v>JAROSLAVA HANETŠLEGEROVÁ</v>
      </c>
      <c r="G126" t="s">
        <v>847</v>
      </c>
      <c r="H126" t="s">
        <v>848</v>
      </c>
      <c r="I126" t="s">
        <v>896</v>
      </c>
      <c r="J126" t="s">
        <v>35</v>
      </c>
      <c r="K126" t="s">
        <v>845</v>
      </c>
      <c r="L126" t="s">
        <v>849</v>
      </c>
      <c r="M126" t="s">
        <v>1092</v>
      </c>
      <c r="N126" t="s">
        <v>1093</v>
      </c>
      <c r="O126" t="s">
        <v>852</v>
      </c>
      <c r="P126" t="s">
        <v>62</v>
      </c>
      <c r="Q126" t="s">
        <v>22</v>
      </c>
    </row>
    <row r="127" spans="1:17" x14ac:dyDescent="0.25">
      <c r="A127" t="s">
        <v>1089</v>
      </c>
      <c r="B127" t="s">
        <v>102</v>
      </c>
      <c r="C127" t="s">
        <v>845</v>
      </c>
      <c r="D127" t="s">
        <v>900</v>
      </c>
      <c r="E127" t="s">
        <v>1102</v>
      </c>
      <c r="F127" t="str">
        <f t="shared" si="2"/>
        <v>JOSEF PEŘKA</v>
      </c>
      <c r="G127" t="s">
        <v>879</v>
      </c>
      <c r="H127" t="s">
        <v>848</v>
      </c>
      <c r="I127" t="s">
        <v>902</v>
      </c>
      <c r="J127" t="s">
        <v>0</v>
      </c>
      <c r="K127" t="s">
        <v>845</v>
      </c>
      <c r="L127" t="s">
        <v>849</v>
      </c>
      <c r="M127" t="s">
        <v>1092</v>
      </c>
      <c r="N127" t="s">
        <v>1093</v>
      </c>
      <c r="O127" t="s">
        <v>852</v>
      </c>
      <c r="P127" t="s">
        <v>69</v>
      </c>
      <c r="Q127" t="s">
        <v>22</v>
      </c>
    </row>
    <row r="128" spans="1:17" x14ac:dyDescent="0.25">
      <c r="A128" t="s">
        <v>1089</v>
      </c>
      <c r="B128" t="s">
        <v>478</v>
      </c>
      <c r="C128" t="s">
        <v>845</v>
      </c>
      <c r="D128" t="s">
        <v>1090</v>
      </c>
      <c r="E128" t="s">
        <v>1091</v>
      </c>
      <c r="F128" t="str">
        <f t="shared" si="2"/>
        <v>PETER BAJNOK</v>
      </c>
      <c r="G128" t="s">
        <v>879</v>
      </c>
      <c r="H128" t="s">
        <v>848</v>
      </c>
      <c r="I128" t="s">
        <v>902</v>
      </c>
      <c r="J128" t="s">
        <v>0</v>
      </c>
      <c r="K128" t="s">
        <v>845</v>
      </c>
      <c r="L128" t="s">
        <v>849</v>
      </c>
      <c r="M128" t="s">
        <v>1092</v>
      </c>
      <c r="N128" t="s">
        <v>1093</v>
      </c>
      <c r="O128" t="s">
        <v>852</v>
      </c>
      <c r="P128" t="s">
        <v>69</v>
      </c>
      <c r="Q128" t="s">
        <v>22</v>
      </c>
    </row>
    <row r="129" spans="1:17" x14ac:dyDescent="0.25">
      <c r="A129" t="s">
        <v>1089</v>
      </c>
      <c r="B129" t="s">
        <v>354</v>
      </c>
      <c r="C129" t="s">
        <v>845</v>
      </c>
      <c r="D129" t="s">
        <v>904</v>
      </c>
      <c r="E129" t="s">
        <v>1094</v>
      </c>
      <c r="F129" t="str">
        <f t="shared" si="2"/>
        <v>PETR VACEK</v>
      </c>
      <c r="G129" t="s">
        <v>879</v>
      </c>
      <c r="H129" t="s">
        <v>848</v>
      </c>
      <c r="I129" t="s">
        <v>915</v>
      </c>
      <c r="J129" t="s">
        <v>66</v>
      </c>
      <c r="K129" t="s">
        <v>845</v>
      </c>
      <c r="L129" t="s">
        <v>849</v>
      </c>
      <c r="M129" t="s">
        <v>1092</v>
      </c>
      <c r="N129" t="s">
        <v>1093</v>
      </c>
      <c r="O129" t="s">
        <v>852</v>
      </c>
      <c r="P129" t="s">
        <v>65</v>
      </c>
      <c r="Q129" t="s">
        <v>22</v>
      </c>
    </row>
    <row r="130" spans="1:17" x14ac:dyDescent="0.25">
      <c r="A130" t="s">
        <v>1089</v>
      </c>
      <c r="B130" t="s">
        <v>197</v>
      </c>
      <c r="C130" t="s">
        <v>845</v>
      </c>
      <c r="D130" t="s">
        <v>1103</v>
      </c>
      <c r="E130" t="s">
        <v>1104</v>
      </c>
      <c r="F130" t="str">
        <f t="shared" ref="F130:F193" si="3">CONCATENATE(D130," ",E130)</f>
        <v>RADIM GUTWIRTH</v>
      </c>
      <c r="G130" t="s">
        <v>879</v>
      </c>
      <c r="H130" t="s">
        <v>848</v>
      </c>
      <c r="I130" t="s">
        <v>902</v>
      </c>
      <c r="J130" t="s">
        <v>0</v>
      </c>
      <c r="K130" t="s">
        <v>845</v>
      </c>
      <c r="L130" t="s">
        <v>849</v>
      </c>
      <c r="M130" t="s">
        <v>1092</v>
      </c>
      <c r="N130" t="s">
        <v>1093</v>
      </c>
      <c r="O130" t="s">
        <v>852</v>
      </c>
      <c r="P130" t="s">
        <v>69</v>
      </c>
      <c r="Q130" t="s">
        <v>22</v>
      </c>
    </row>
    <row r="131" spans="1:17" x14ac:dyDescent="0.25">
      <c r="A131" t="s">
        <v>1095</v>
      </c>
      <c r="B131" t="s">
        <v>365</v>
      </c>
      <c r="C131" t="s">
        <v>845</v>
      </c>
      <c r="D131" t="s">
        <v>1112</v>
      </c>
      <c r="E131" t="s">
        <v>1113</v>
      </c>
      <c r="F131" t="str">
        <f t="shared" si="3"/>
        <v>ČENĚK KAŠTIL</v>
      </c>
      <c r="G131" t="s">
        <v>879</v>
      </c>
      <c r="H131" t="s">
        <v>848</v>
      </c>
      <c r="I131" t="s">
        <v>920</v>
      </c>
      <c r="J131" t="s">
        <v>47</v>
      </c>
      <c r="K131" t="s">
        <v>845</v>
      </c>
      <c r="L131" t="s">
        <v>874</v>
      </c>
      <c r="M131" t="s">
        <v>1106</v>
      </c>
      <c r="N131" t="s">
        <v>1107</v>
      </c>
      <c r="O131" t="s">
        <v>852</v>
      </c>
      <c r="P131" t="s">
        <v>85</v>
      </c>
      <c r="Q131" t="s">
        <v>22</v>
      </c>
    </row>
    <row r="132" spans="1:17" x14ac:dyDescent="0.25">
      <c r="A132" t="s">
        <v>1095</v>
      </c>
      <c r="B132" t="s">
        <v>196</v>
      </c>
      <c r="C132" t="s">
        <v>845</v>
      </c>
      <c r="D132" t="s">
        <v>1071</v>
      </c>
      <c r="E132" t="s">
        <v>1118</v>
      </c>
      <c r="F132" t="str">
        <f t="shared" si="3"/>
        <v>FRANTIŠEK NETOČNÝ</v>
      </c>
      <c r="G132" t="s">
        <v>879</v>
      </c>
      <c r="H132" t="s">
        <v>848</v>
      </c>
      <c r="I132" t="s">
        <v>932</v>
      </c>
      <c r="J132" t="s">
        <v>46</v>
      </c>
      <c r="K132" t="s">
        <v>845</v>
      </c>
      <c r="L132" t="s">
        <v>874</v>
      </c>
      <c r="M132" t="s">
        <v>1106</v>
      </c>
      <c r="N132" t="s">
        <v>1107</v>
      </c>
      <c r="O132" t="s">
        <v>852</v>
      </c>
      <c r="P132" t="s">
        <v>84</v>
      </c>
      <c r="Q132" t="s">
        <v>22</v>
      </c>
    </row>
    <row r="133" spans="1:17" x14ac:dyDescent="0.25">
      <c r="A133" t="s">
        <v>1095</v>
      </c>
      <c r="B133" t="s">
        <v>336</v>
      </c>
      <c r="C133" t="s">
        <v>845</v>
      </c>
      <c r="D133" t="s">
        <v>976</v>
      </c>
      <c r="E133" t="s">
        <v>1115</v>
      </c>
      <c r="F133" t="str">
        <f t="shared" si="3"/>
        <v>JAROSLAV JINDRLE</v>
      </c>
      <c r="G133" t="s">
        <v>879</v>
      </c>
      <c r="H133" t="s">
        <v>848</v>
      </c>
      <c r="I133" t="s">
        <v>920</v>
      </c>
      <c r="J133" t="s">
        <v>47</v>
      </c>
      <c r="K133" t="s">
        <v>845</v>
      </c>
      <c r="L133" t="s">
        <v>874</v>
      </c>
      <c r="M133" t="s">
        <v>1106</v>
      </c>
      <c r="N133" t="s">
        <v>1107</v>
      </c>
      <c r="O133" t="s">
        <v>852</v>
      </c>
      <c r="P133" t="s">
        <v>85</v>
      </c>
      <c r="Q133" t="s">
        <v>22</v>
      </c>
    </row>
    <row r="134" spans="1:17" x14ac:dyDescent="0.25">
      <c r="A134" t="s">
        <v>1095</v>
      </c>
      <c r="B134" t="s">
        <v>485</v>
      </c>
      <c r="C134" t="s">
        <v>845</v>
      </c>
      <c r="D134" t="s">
        <v>976</v>
      </c>
      <c r="E134" t="s">
        <v>1117</v>
      </c>
      <c r="F134" t="str">
        <f t="shared" si="3"/>
        <v>JAROSLAV OPELKA</v>
      </c>
      <c r="G134" t="s">
        <v>879</v>
      </c>
      <c r="H134" t="s">
        <v>848</v>
      </c>
      <c r="I134" t="s">
        <v>932</v>
      </c>
      <c r="J134" t="s">
        <v>46</v>
      </c>
      <c r="K134" t="s">
        <v>845</v>
      </c>
      <c r="L134" t="s">
        <v>874</v>
      </c>
      <c r="M134" t="s">
        <v>1106</v>
      </c>
      <c r="N134" t="s">
        <v>1107</v>
      </c>
      <c r="O134" t="s">
        <v>852</v>
      </c>
      <c r="P134" t="s">
        <v>84</v>
      </c>
      <c r="Q134" t="s">
        <v>22</v>
      </c>
    </row>
    <row r="135" spans="1:17" x14ac:dyDescent="0.25">
      <c r="A135" t="s">
        <v>1095</v>
      </c>
      <c r="B135" t="s">
        <v>516</v>
      </c>
      <c r="C135" t="s">
        <v>845</v>
      </c>
      <c r="D135" t="s">
        <v>1110</v>
      </c>
      <c r="E135" t="s">
        <v>1111</v>
      </c>
      <c r="F135" t="str">
        <f t="shared" si="3"/>
        <v>JINDŘICH KRATOCHVÍL</v>
      </c>
      <c r="G135" t="s">
        <v>879</v>
      </c>
      <c r="H135" t="s">
        <v>848</v>
      </c>
      <c r="I135" t="s">
        <v>932</v>
      </c>
      <c r="J135" t="s">
        <v>46</v>
      </c>
      <c r="K135" t="s">
        <v>845</v>
      </c>
      <c r="L135" t="s">
        <v>874</v>
      </c>
      <c r="M135" t="s">
        <v>1106</v>
      </c>
      <c r="N135" t="s">
        <v>1107</v>
      </c>
      <c r="O135" t="s">
        <v>852</v>
      </c>
      <c r="P135" t="s">
        <v>84</v>
      </c>
      <c r="Q135" t="s">
        <v>22</v>
      </c>
    </row>
    <row r="136" spans="1:17" x14ac:dyDescent="0.25">
      <c r="A136" t="s">
        <v>1095</v>
      </c>
      <c r="B136" t="s">
        <v>186</v>
      </c>
      <c r="C136" t="s">
        <v>845</v>
      </c>
      <c r="D136" t="s">
        <v>892</v>
      </c>
      <c r="E136" t="s">
        <v>1119</v>
      </c>
      <c r="F136" t="str">
        <f t="shared" si="3"/>
        <v>JIŘÍ HLOUŠEK</v>
      </c>
      <c r="G136" t="s">
        <v>879</v>
      </c>
      <c r="H136" t="s">
        <v>848</v>
      </c>
      <c r="I136" t="s">
        <v>920</v>
      </c>
      <c r="J136" t="s">
        <v>47</v>
      </c>
      <c r="K136" t="s">
        <v>845</v>
      </c>
      <c r="L136" t="s">
        <v>874</v>
      </c>
      <c r="M136" t="s">
        <v>1106</v>
      </c>
      <c r="N136" t="s">
        <v>1107</v>
      </c>
      <c r="O136" t="s">
        <v>852</v>
      </c>
      <c r="P136" t="s">
        <v>85</v>
      </c>
      <c r="Q136" t="s">
        <v>22</v>
      </c>
    </row>
    <row r="137" spans="1:17" x14ac:dyDescent="0.25">
      <c r="A137" t="s">
        <v>1095</v>
      </c>
      <c r="B137" t="s">
        <v>352</v>
      </c>
      <c r="C137" t="s">
        <v>845</v>
      </c>
      <c r="D137" t="s">
        <v>900</v>
      </c>
      <c r="E137" t="s">
        <v>1114</v>
      </c>
      <c r="F137" t="str">
        <f t="shared" si="3"/>
        <v>JOSEF TOMEK</v>
      </c>
      <c r="G137" t="s">
        <v>879</v>
      </c>
      <c r="H137" t="s">
        <v>848</v>
      </c>
      <c r="I137" t="s">
        <v>920</v>
      </c>
      <c r="J137" t="s">
        <v>47</v>
      </c>
      <c r="K137" t="s">
        <v>845</v>
      </c>
      <c r="L137" t="s">
        <v>874</v>
      </c>
      <c r="M137" t="s">
        <v>1106</v>
      </c>
      <c r="N137" t="s">
        <v>1107</v>
      </c>
      <c r="O137" t="s">
        <v>852</v>
      </c>
      <c r="P137" t="s">
        <v>85</v>
      </c>
      <c r="Q137" t="s">
        <v>22</v>
      </c>
    </row>
    <row r="138" spans="1:17" x14ac:dyDescent="0.25">
      <c r="A138" t="s">
        <v>1095</v>
      </c>
      <c r="B138" t="s">
        <v>326</v>
      </c>
      <c r="C138" t="s">
        <v>845</v>
      </c>
      <c r="D138" t="s">
        <v>1011</v>
      </c>
      <c r="E138" t="s">
        <v>1116</v>
      </c>
      <c r="F138" t="str">
        <f t="shared" si="3"/>
        <v>KAREL FLEISCHMANN</v>
      </c>
      <c r="G138" t="s">
        <v>879</v>
      </c>
      <c r="H138" t="s">
        <v>848</v>
      </c>
      <c r="I138" t="s">
        <v>920</v>
      </c>
      <c r="J138" t="s">
        <v>47</v>
      </c>
      <c r="K138" t="s">
        <v>845</v>
      </c>
      <c r="L138" t="s">
        <v>874</v>
      </c>
      <c r="M138" t="s">
        <v>1106</v>
      </c>
      <c r="N138" t="s">
        <v>1107</v>
      </c>
      <c r="O138" t="s">
        <v>852</v>
      </c>
      <c r="P138" t="s">
        <v>85</v>
      </c>
      <c r="Q138" t="s">
        <v>22</v>
      </c>
    </row>
    <row r="139" spans="1:17" x14ac:dyDescent="0.25">
      <c r="A139" t="s">
        <v>1095</v>
      </c>
      <c r="B139" t="s">
        <v>410</v>
      </c>
      <c r="C139" t="s">
        <v>845</v>
      </c>
      <c r="D139" t="s">
        <v>1011</v>
      </c>
      <c r="E139" t="s">
        <v>1105</v>
      </c>
      <c r="F139" t="str">
        <f t="shared" si="3"/>
        <v>KAREL STUPKA</v>
      </c>
      <c r="G139" t="s">
        <v>879</v>
      </c>
      <c r="H139" t="s">
        <v>848</v>
      </c>
      <c r="I139" t="s">
        <v>920</v>
      </c>
      <c r="J139" t="s">
        <v>47</v>
      </c>
      <c r="K139" t="s">
        <v>845</v>
      </c>
      <c r="L139" t="s">
        <v>874</v>
      </c>
      <c r="M139" t="s">
        <v>1106</v>
      </c>
      <c r="N139" t="s">
        <v>1107</v>
      </c>
      <c r="O139" t="s">
        <v>852</v>
      </c>
      <c r="P139" t="s">
        <v>85</v>
      </c>
      <c r="Q139" t="s">
        <v>22</v>
      </c>
    </row>
    <row r="140" spans="1:17" x14ac:dyDescent="0.25">
      <c r="A140" t="s">
        <v>1095</v>
      </c>
      <c r="B140" t="s">
        <v>523</v>
      </c>
      <c r="C140" t="s">
        <v>845</v>
      </c>
      <c r="D140" t="s">
        <v>886</v>
      </c>
      <c r="E140" t="s">
        <v>1109</v>
      </c>
      <c r="F140" t="str">
        <f t="shared" si="3"/>
        <v>LIBOR SERVUS</v>
      </c>
      <c r="G140" t="s">
        <v>879</v>
      </c>
      <c r="H140" t="s">
        <v>848</v>
      </c>
      <c r="I140" t="s">
        <v>920</v>
      </c>
      <c r="J140" t="s">
        <v>47</v>
      </c>
      <c r="K140" t="s">
        <v>845</v>
      </c>
      <c r="L140" t="s">
        <v>874</v>
      </c>
      <c r="M140" t="s">
        <v>1106</v>
      </c>
      <c r="N140" t="s">
        <v>1107</v>
      </c>
      <c r="O140" t="s">
        <v>852</v>
      </c>
      <c r="P140" t="s">
        <v>85</v>
      </c>
      <c r="Q140" t="s">
        <v>22</v>
      </c>
    </row>
    <row r="141" spans="1:17" x14ac:dyDescent="0.25">
      <c r="A141" t="s">
        <v>1095</v>
      </c>
      <c r="B141" t="s">
        <v>531</v>
      </c>
      <c r="C141" t="s">
        <v>845</v>
      </c>
      <c r="D141" t="s">
        <v>937</v>
      </c>
      <c r="E141" t="s">
        <v>1108</v>
      </c>
      <c r="F141" t="str">
        <f t="shared" si="3"/>
        <v>MARTIN HLACH</v>
      </c>
      <c r="G141" t="s">
        <v>879</v>
      </c>
      <c r="H141" t="s">
        <v>848</v>
      </c>
      <c r="I141" t="s">
        <v>920</v>
      </c>
      <c r="J141" t="s">
        <v>47</v>
      </c>
      <c r="K141" t="s">
        <v>845</v>
      </c>
      <c r="L141" t="s">
        <v>874</v>
      </c>
      <c r="M141" t="s">
        <v>1106</v>
      </c>
      <c r="N141" t="s">
        <v>1107</v>
      </c>
      <c r="O141" t="s">
        <v>852</v>
      </c>
      <c r="P141" t="s">
        <v>85</v>
      </c>
      <c r="Q141" t="s">
        <v>22</v>
      </c>
    </row>
    <row r="142" spans="1:17" x14ac:dyDescent="0.25">
      <c r="A142" t="s">
        <v>1095</v>
      </c>
      <c r="B142" t="s">
        <v>387</v>
      </c>
      <c r="C142" t="s">
        <v>845</v>
      </c>
      <c r="D142" t="s">
        <v>1021</v>
      </c>
      <c r="E142" t="s">
        <v>987</v>
      </c>
      <c r="F142" t="str">
        <f t="shared" si="3"/>
        <v>ZDENĚK NOVÁK</v>
      </c>
      <c r="G142" t="s">
        <v>879</v>
      </c>
      <c r="H142" t="s">
        <v>848</v>
      </c>
      <c r="I142" t="s">
        <v>920</v>
      </c>
      <c r="J142" t="s">
        <v>47</v>
      </c>
      <c r="K142" t="s">
        <v>845</v>
      </c>
      <c r="L142" t="s">
        <v>874</v>
      </c>
      <c r="M142" t="s">
        <v>1106</v>
      </c>
      <c r="N142" t="s">
        <v>1107</v>
      </c>
      <c r="O142" t="s">
        <v>852</v>
      </c>
      <c r="P142" t="s">
        <v>85</v>
      </c>
      <c r="Q142" t="s">
        <v>22</v>
      </c>
    </row>
    <row r="143" spans="1:17" x14ac:dyDescent="0.25">
      <c r="A143" t="s">
        <v>1120</v>
      </c>
      <c r="B143" t="s">
        <v>124</v>
      </c>
      <c r="C143" t="s">
        <v>845</v>
      </c>
      <c r="D143" t="s">
        <v>951</v>
      </c>
      <c r="E143" t="s">
        <v>1127</v>
      </c>
      <c r="F143" t="str">
        <f t="shared" si="3"/>
        <v>JAROMÍR HAJNC</v>
      </c>
      <c r="G143" t="s">
        <v>879</v>
      </c>
      <c r="H143" t="s">
        <v>848</v>
      </c>
      <c r="I143" t="s">
        <v>883</v>
      </c>
      <c r="J143" t="s">
        <v>43</v>
      </c>
      <c r="K143" t="s">
        <v>845</v>
      </c>
      <c r="L143" t="s">
        <v>874</v>
      </c>
      <c r="M143" t="s">
        <v>1122</v>
      </c>
      <c r="N143" t="s">
        <v>1123</v>
      </c>
      <c r="O143" t="s">
        <v>852</v>
      </c>
      <c r="P143" t="s">
        <v>78</v>
      </c>
      <c r="Q143" t="s">
        <v>11</v>
      </c>
    </row>
    <row r="144" spans="1:17" x14ac:dyDescent="0.25">
      <c r="A144" t="s">
        <v>1120</v>
      </c>
      <c r="B144" t="s">
        <v>106</v>
      </c>
      <c r="C144" t="s">
        <v>845</v>
      </c>
      <c r="D144" t="s">
        <v>892</v>
      </c>
      <c r="E144" t="s">
        <v>1128</v>
      </c>
      <c r="F144" t="str">
        <f t="shared" si="3"/>
        <v>JIŘÍ ZAJÍC</v>
      </c>
      <c r="G144" t="s">
        <v>879</v>
      </c>
      <c r="H144" t="s">
        <v>848</v>
      </c>
      <c r="I144" t="s">
        <v>888</v>
      </c>
      <c r="J144" t="s">
        <v>76</v>
      </c>
      <c r="K144" t="s">
        <v>845</v>
      </c>
      <c r="L144" t="s">
        <v>849</v>
      </c>
      <c r="M144" t="s">
        <v>1122</v>
      </c>
      <c r="N144" t="s">
        <v>1123</v>
      </c>
      <c r="O144" t="s">
        <v>852</v>
      </c>
      <c r="P144" t="s">
        <v>75</v>
      </c>
      <c r="Q144" t="s">
        <v>11</v>
      </c>
    </row>
    <row r="145" spans="1:17" x14ac:dyDescent="0.25">
      <c r="A145" t="s">
        <v>1120</v>
      </c>
      <c r="B145" t="s">
        <v>298</v>
      </c>
      <c r="C145" t="s">
        <v>845</v>
      </c>
      <c r="D145" t="s">
        <v>1125</v>
      </c>
      <c r="E145" t="s">
        <v>1126</v>
      </c>
      <c r="F145" t="str">
        <f t="shared" si="3"/>
        <v>MARIE ŠTIEBEROVÁ</v>
      </c>
      <c r="G145" t="s">
        <v>847</v>
      </c>
      <c r="H145" t="s">
        <v>848</v>
      </c>
      <c r="I145" t="s">
        <v>891</v>
      </c>
      <c r="J145" t="s">
        <v>72</v>
      </c>
      <c r="K145" t="s">
        <v>845</v>
      </c>
      <c r="L145" t="s">
        <v>849</v>
      </c>
      <c r="M145" t="s">
        <v>1122</v>
      </c>
      <c r="N145" t="s">
        <v>1123</v>
      </c>
      <c r="O145" t="s">
        <v>852</v>
      </c>
      <c r="P145" t="s">
        <v>71</v>
      </c>
      <c r="Q145" t="s">
        <v>11</v>
      </c>
    </row>
    <row r="146" spans="1:17" x14ac:dyDescent="0.25">
      <c r="A146" t="s">
        <v>1120</v>
      </c>
      <c r="B146" t="s">
        <v>241</v>
      </c>
      <c r="C146" t="s">
        <v>845</v>
      </c>
      <c r="D146" t="s">
        <v>1060</v>
      </c>
      <c r="E146" t="s">
        <v>984</v>
      </c>
      <c r="F146" t="str">
        <f t="shared" si="3"/>
        <v>PATRIK ČERNÝ</v>
      </c>
      <c r="G146" t="s">
        <v>879</v>
      </c>
      <c r="H146" t="s">
        <v>848</v>
      </c>
      <c r="I146" t="s">
        <v>880</v>
      </c>
      <c r="J146" t="s">
        <v>44</v>
      </c>
      <c r="K146" t="s">
        <v>845</v>
      </c>
      <c r="L146" t="s">
        <v>874</v>
      </c>
      <c r="M146" t="s">
        <v>1122</v>
      </c>
      <c r="N146" t="s">
        <v>1123</v>
      </c>
      <c r="O146" t="s">
        <v>852</v>
      </c>
      <c r="P146" t="s">
        <v>77</v>
      </c>
      <c r="Q146" t="s">
        <v>11</v>
      </c>
    </row>
    <row r="147" spans="1:17" x14ac:dyDescent="0.25">
      <c r="A147" t="s">
        <v>1120</v>
      </c>
      <c r="B147" t="s">
        <v>367</v>
      </c>
      <c r="C147" t="s">
        <v>845</v>
      </c>
      <c r="D147" t="s">
        <v>884</v>
      </c>
      <c r="E147" t="s">
        <v>1121</v>
      </c>
      <c r="F147" t="str">
        <f t="shared" si="3"/>
        <v>PAVEL LANK</v>
      </c>
      <c r="G147" t="s">
        <v>879</v>
      </c>
      <c r="H147" t="s">
        <v>848</v>
      </c>
      <c r="I147" t="s">
        <v>880</v>
      </c>
      <c r="J147" t="s">
        <v>44</v>
      </c>
      <c r="K147" t="s">
        <v>845</v>
      </c>
      <c r="L147" t="s">
        <v>874</v>
      </c>
      <c r="M147" t="s">
        <v>1122</v>
      </c>
      <c r="N147" t="s">
        <v>1123</v>
      </c>
      <c r="O147" t="s">
        <v>852</v>
      </c>
      <c r="P147" t="s">
        <v>77</v>
      </c>
      <c r="Q147" t="s">
        <v>11</v>
      </c>
    </row>
    <row r="148" spans="1:17" x14ac:dyDescent="0.25">
      <c r="A148" t="s">
        <v>1120</v>
      </c>
      <c r="B148" t="s">
        <v>105</v>
      </c>
      <c r="C148" t="s">
        <v>845</v>
      </c>
      <c r="D148" t="s">
        <v>904</v>
      </c>
      <c r="E148" t="s">
        <v>1129</v>
      </c>
      <c r="F148" t="str">
        <f t="shared" si="3"/>
        <v>PETR CUCHÝ</v>
      </c>
      <c r="G148" t="s">
        <v>879</v>
      </c>
      <c r="H148" t="s">
        <v>848</v>
      </c>
      <c r="I148" t="s">
        <v>880</v>
      </c>
      <c r="J148" t="s">
        <v>44</v>
      </c>
      <c r="K148" t="s">
        <v>845</v>
      </c>
      <c r="L148" t="s">
        <v>874</v>
      </c>
      <c r="M148" t="s">
        <v>1122</v>
      </c>
      <c r="N148" t="s">
        <v>1123</v>
      </c>
      <c r="O148" t="s">
        <v>852</v>
      </c>
      <c r="P148" t="s">
        <v>77</v>
      </c>
      <c r="Q148" t="s">
        <v>11</v>
      </c>
    </row>
    <row r="149" spans="1:17" x14ac:dyDescent="0.25">
      <c r="A149" t="s">
        <v>1120</v>
      </c>
      <c r="B149" t="s">
        <v>232</v>
      </c>
      <c r="C149" t="s">
        <v>845</v>
      </c>
      <c r="D149" t="s">
        <v>1021</v>
      </c>
      <c r="E149" t="s">
        <v>1124</v>
      </c>
      <c r="F149" t="str">
        <f t="shared" si="3"/>
        <v>ZDENĚK SEDLÁČEK</v>
      </c>
      <c r="G149" t="s">
        <v>879</v>
      </c>
      <c r="H149" t="s">
        <v>848</v>
      </c>
      <c r="I149" t="s">
        <v>883</v>
      </c>
      <c r="J149" t="s">
        <v>43</v>
      </c>
      <c r="K149" t="s">
        <v>845</v>
      </c>
      <c r="L149" t="s">
        <v>874</v>
      </c>
      <c r="M149" t="s">
        <v>1122</v>
      </c>
      <c r="N149" t="s">
        <v>1123</v>
      </c>
      <c r="O149" t="s">
        <v>852</v>
      </c>
      <c r="P149" t="s">
        <v>78</v>
      </c>
      <c r="Q149" t="s">
        <v>11</v>
      </c>
    </row>
    <row r="150" spans="1:17" x14ac:dyDescent="0.25">
      <c r="A150" t="s">
        <v>1130</v>
      </c>
      <c r="B150" t="s">
        <v>255</v>
      </c>
      <c r="C150" t="s">
        <v>845</v>
      </c>
      <c r="D150" t="s">
        <v>1076</v>
      </c>
      <c r="E150" t="s">
        <v>1140</v>
      </c>
      <c r="F150" t="str">
        <f t="shared" si="3"/>
        <v>IVAN HLÁSNÝ</v>
      </c>
      <c r="G150" t="s">
        <v>879</v>
      </c>
      <c r="H150" t="s">
        <v>848</v>
      </c>
      <c r="I150" t="s">
        <v>902</v>
      </c>
      <c r="J150" t="s">
        <v>0</v>
      </c>
      <c r="K150" t="s">
        <v>845</v>
      </c>
      <c r="L150" t="s">
        <v>849</v>
      </c>
      <c r="M150" t="s">
        <v>1132</v>
      </c>
      <c r="N150" t="s">
        <v>1133</v>
      </c>
      <c r="O150" t="s">
        <v>852</v>
      </c>
      <c r="P150" t="s">
        <v>69</v>
      </c>
      <c r="Q150" t="s">
        <v>11</v>
      </c>
    </row>
    <row r="151" spans="1:17" x14ac:dyDescent="0.25">
      <c r="A151" t="s">
        <v>1135</v>
      </c>
      <c r="B151" t="s">
        <v>165</v>
      </c>
      <c r="C151" t="s">
        <v>845</v>
      </c>
      <c r="D151" t="s">
        <v>976</v>
      </c>
      <c r="E151" t="s">
        <v>1145</v>
      </c>
      <c r="F151" t="str">
        <f t="shared" si="3"/>
        <v>JAROSLAV PLATIL</v>
      </c>
      <c r="G151" t="s">
        <v>879</v>
      </c>
      <c r="H151" t="s">
        <v>848</v>
      </c>
      <c r="I151" t="s">
        <v>906</v>
      </c>
      <c r="J151" t="s">
        <v>56</v>
      </c>
      <c r="K151" t="s">
        <v>845</v>
      </c>
      <c r="L151" t="s">
        <v>849</v>
      </c>
      <c r="M151" t="s">
        <v>1132</v>
      </c>
      <c r="N151" t="s">
        <v>1133</v>
      </c>
      <c r="O151" t="s">
        <v>852</v>
      </c>
      <c r="P151" t="s">
        <v>55</v>
      </c>
      <c r="Q151" t="s">
        <v>11</v>
      </c>
    </row>
    <row r="152" spans="1:17" x14ac:dyDescent="0.25">
      <c r="A152" t="s">
        <v>1135</v>
      </c>
      <c r="B152" t="s">
        <v>187</v>
      </c>
      <c r="C152" t="s">
        <v>845</v>
      </c>
      <c r="D152" t="s">
        <v>856</v>
      </c>
      <c r="E152" t="s">
        <v>1143</v>
      </c>
      <c r="F152" t="str">
        <f t="shared" si="3"/>
        <v>JAROSLAVA KREJZOVÁ</v>
      </c>
      <c r="G152" t="s">
        <v>847</v>
      </c>
      <c r="H152" t="s">
        <v>848</v>
      </c>
      <c r="I152" t="s">
        <v>1144</v>
      </c>
      <c r="J152" t="s">
        <v>64</v>
      </c>
      <c r="K152" t="s">
        <v>845</v>
      </c>
      <c r="L152" t="s">
        <v>849</v>
      </c>
      <c r="M152" t="s">
        <v>1132</v>
      </c>
      <c r="N152" t="s">
        <v>1133</v>
      </c>
      <c r="O152" t="s">
        <v>852</v>
      </c>
      <c r="P152" t="s">
        <v>63</v>
      </c>
      <c r="Q152" t="s">
        <v>11</v>
      </c>
    </row>
    <row r="153" spans="1:17" x14ac:dyDescent="0.25">
      <c r="A153" t="s">
        <v>1130</v>
      </c>
      <c r="B153" t="s">
        <v>514</v>
      </c>
      <c r="C153" t="s">
        <v>845</v>
      </c>
      <c r="D153" t="s">
        <v>892</v>
      </c>
      <c r="E153" t="s">
        <v>1111</v>
      </c>
      <c r="F153" t="str">
        <f t="shared" si="3"/>
        <v>JIŘÍ KRATOCHVÍL</v>
      </c>
      <c r="G153" t="s">
        <v>879</v>
      </c>
      <c r="H153" t="s">
        <v>848</v>
      </c>
      <c r="I153" t="s">
        <v>902</v>
      </c>
      <c r="J153" t="s">
        <v>0</v>
      </c>
      <c r="K153" t="s">
        <v>845</v>
      </c>
      <c r="L153" t="s">
        <v>849</v>
      </c>
      <c r="M153" t="s">
        <v>1132</v>
      </c>
      <c r="N153" t="s">
        <v>1133</v>
      </c>
      <c r="O153" t="s">
        <v>852</v>
      </c>
      <c r="P153" t="s">
        <v>69</v>
      </c>
      <c r="Q153" t="s">
        <v>11</v>
      </c>
    </row>
    <row r="154" spans="1:17" x14ac:dyDescent="0.25">
      <c r="A154" t="s">
        <v>1130</v>
      </c>
      <c r="B154" t="s">
        <v>304</v>
      </c>
      <c r="C154" t="s">
        <v>845</v>
      </c>
      <c r="D154" t="s">
        <v>1056</v>
      </c>
      <c r="E154" t="s">
        <v>1138</v>
      </c>
      <c r="F154" t="str">
        <f t="shared" si="3"/>
        <v>LADISLAV HOLÍČEK</v>
      </c>
      <c r="G154" t="s">
        <v>879</v>
      </c>
      <c r="H154" t="s">
        <v>848</v>
      </c>
      <c r="I154" t="s">
        <v>902</v>
      </c>
      <c r="J154" t="s">
        <v>0</v>
      </c>
      <c r="K154" t="s">
        <v>845</v>
      </c>
      <c r="L154" t="s">
        <v>849</v>
      </c>
      <c r="M154" t="s">
        <v>1132</v>
      </c>
      <c r="N154" t="s">
        <v>1133</v>
      </c>
      <c r="O154" t="s">
        <v>852</v>
      </c>
      <c r="P154" t="s">
        <v>69</v>
      </c>
      <c r="Q154" t="s">
        <v>11</v>
      </c>
    </row>
    <row r="155" spans="1:17" x14ac:dyDescent="0.25">
      <c r="A155" t="s">
        <v>1135</v>
      </c>
      <c r="B155" t="s">
        <v>349</v>
      </c>
      <c r="C155" t="s">
        <v>845</v>
      </c>
      <c r="D155" t="s">
        <v>881</v>
      </c>
      <c r="E155" t="s">
        <v>1136</v>
      </c>
      <c r="F155" t="str">
        <f t="shared" si="3"/>
        <v>LUBOŠ JELÍNEK</v>
      </c>
      <c r="G155" t="s">
        <v>879</v>
      </c>
      <c r="H155" t="s">
        <v>848</v>
      </c>
      <c r="I155" t="s">
        <v>1137</v>
      </c>
      <c r="J155" t="s">
        <v>30</v>
      </c>
      <c r="K155" t="s">
        <v>845</v>
      </c>
      <c r="L155" t="s">
        <v>874</v>
      </c>
      <c r="M155" t="s">
        <v>1132</v>
      </c>
      <c r="N155" t="s">
        <v>1133</v>
      </c>
      <c r="O155" t="s">
        <v>852</v>
      </c>
      <c r="P155" t="s">
        <v>88</v>
      </c>
      <c r="Q155" t="s">
        <v>11</v>
      </c>
    </row>
    <row r="156" spans="1:17" x14ac:dyDescent="0.25">
      <c r="A156" t="s">
        <v>1130</v>
      </c>
      <c r="B156" t="s">
        <v>334</v>
      </c>
      <c r="C156" t="s">
        <v>845</v>
      </c>
      <c r="D156" t="s">
        <v>909</v>
      </c>
      <c r="E156" t="s">
        <v>987</v>
      </c>
      <c r="F156" t="str">
        <f t="shared" si="3"/>
        <v>LUKÁŠ NOVÁK</v>
      </c>
      <c r="G156" t="s">
        <v>879</v>
      </c>
      <c r="H156" t="s">
        <v>848</v>
      </c>
      <c r="I156" t="s">
        <v>902</v>
      </c>
      <c r="J156" t="s">
        <v>0</v>
      </c>
      <c r="K156" t="s">
        <v>845</v>
      </c>
      <c r="L156" t="s">
        <v>849</v>
      </c>
      <c r="M156" t="s">
        <v>1132</v>
      </c>
      <c r="N156" t="s">
        <v>1133</v>
      </c>
      <c r="O156" t="s">
        <v>852</v>
      </c>
      <c r="P156" t="s">
        <v>69</v>
      </c>
      <c r="Q156" t="s">
        <v>11</v>
      </c>
    </row>
    <row r="157" spans="1:17" x14ac:dyDescent="0.25">
      <c r="A157" t="s">
        <v>1130</v>
      </c>
      <c r="B157" t="s">
        <v>130</v>
      </c>
      <c r="C157" t="s">
        <v>845</v>
      </c>
      <c r="D157" t="s">
        <v>1146</v>
      </c>
      <c r="E157" t="s">
        <v>1147</v>
      </c>
      <c r="F157" t="str">
        <f t="shared" si="3"/>
        <v>MARCEL ŠTIEBER</v>
      </c>
      <c r="G157" t="s">
        <v>879</v>
      </c>
      <c r="H157" t="s">
        <v>848</v>
      </c>
      <c r="I157" t="s">
        <v>902</v>
      </c>
      <c r="J157" t="s">
        <v>0</v>
      </c>
      <c r="K157" t="s">
        <v>845</v>
      </c>
      <c r="L157" t="s">
        <v>849</v>
      </c>
      <c r="M157" t="s">
        <v>1132</v>
      </c>
      <c r="N157" t="s">
        <v>1133</v>
      </c>
      <c r="O157" t="s">
        <v>852</v>
      </c>
      <c r="P157" t="s">
        <v>69</v>
      </c>
      <c r="Q157" t="s">
        <v>11</v>
      </c>
    </row>
    <row r="158" spans="1:17" x14ac:dyDescent="0.25">
      <c r="A158" t="s">
        <v>1135</v>
      </c>
      <c r="B158" t="s">
        <v>339</v>
      </c>
      <c r="C158" t="s">
        <v>845</v>
      </c>
      <c r="D158" t="s">
        <v>937</v>
      </c>
      <c r="E158" t="s">
        <v>1139</v>
      </c>
      <c r="F158" t="str">
        <f t="shared" si="3"/>
        <v>MARTIN SEKERA</v>
      </c>
      <c r="G158" t="s">
        <v>879</v>
      </c>
      <c r="H158" t="s">
        <v>848</v>
      </c>
      <c r="I158" t="s">
        <v>1137</v>
      </c>
      <c r="J158" t="s">
        <v>30</v>
      </c>
      <c r="K158" t="s">
        <v>845</v>
      </c>
      <c r="L158" t="s">
        <v>874</v>
      </c>
      <c r="M158" t="s">
        <v>1132</v>
      </c>
      <c r="N158" t="s">
        <v>1133</v>
      </c>
      <c r="O158" t="s">
        <v>852</v>
      </c>
      <c r="P158" t="s">
        <v>88</v>
      </c>
      <c r="Q158" t="s">
        <v>11</v>
      </c>
    </row>
    <row r="159" spans="1:17" x14ac:dyDescent="0.25">
      <c r="A159" t="s">
        <v>1135</v>
      </c>
      <c r="B159" t="s">
        <v>103</v>
      </c>
      <c r="C159" t="s">
        <v>845</v>
      </c>
      <c r="D159" t="s">
        <v>1014</v>
      </c>
      <c r="E159" t="s">
        <v>1148</v>
      </c>
      <c r="F159" t="str">
        <f t="shared" si="3"/>
        <v>MIROSLAV PORŠ</v>
      </c>
      <c r="G159" t="s">
        <v>879</v>
      </c>
      <c r="H159" t="s">
        <v>848</v>
      </c>
      <c r="I159" t="s">
        <v>1149</v>
      </c>
      <c r="J159" t="s">
        <v>59</v>
      </c>
      <c r="K159" t="s">
        <v>845</v>
      </c>
      <c r="L159" t="s">
        <v>849</v>
      </c>
      <c r="M159" t="s">
        <v>1132</v>
      </c>
      <c r="N159" t="s">
        <v>1133</v>
      </c>
      <c r="O159" t="s">
        <v>852</v>
      </c>
      <c r="P159" t="s">
        <v>58</v>
      </c>
      <c r="Q159" t="s">
        <v>11</v>
      </c>
    </row>
    <row r="160" spans="1:17" x14ac:dyDescent="0.25">
      <c r="A160" t="s">
        <v>1130</v>
      </c>
      <c r="B160" t="s">
        <v>118</v>
      </c>
      <c r="C160" t="s">
        <v>845</v>
      </c>
      <c r="D160" t="s">
        <v>884</v>
      </c>
      <c r="E160" t="s">
        <v>942</v>
      </c>
      <c r="F160" t="str">
        <f t="shared" si="3"/>
        <v>PAVEL SUCHÝ</v>
      </c>
      <c r="G160" t="s">
        <v>879</v>
      </c>
      <c r="H160" t="s">
        <v>848</v>
      </c>
      <c r="I160" t="s">
        <v>915</v>
      </c>
      <c r="J160" t="s">
        <v>66</v>
      </c>
      <c r="K160" t="s">
        <v>845</v>
      </c>
      <c r="L160" t="s">
        <v>849</v>
      </c>
      <c r="M160" t="s">
        <v>1132</v>
      </c>
      <c r="N160" t="s">
        <v>1133</v>
      </c>
      <c r="O160" t="s">
        <v>852</v>
      </c>
      <c r="P160" t="s">
        <v>65</v>
      </c>
      <c r="Q160" t="s">
        <v>11</v>
      </c>
    </row>
    <row r="161" spans="1:17" x14ac:dyDescent="0.25">
      <c r="A161" t="s">
        <v>1130</v>
      </c>
      <c r="B161" t="s">
        <v>469</v>
      </c>
      <c r="C161" t="s">
        <v>845</v>
      </c>
      <c r="D161" t="s">
        <v>904</v>
      </c>
      <c r="E161" t="s">
        <v>987</v>
      </c>
      <c r="F161" t="str">
        <f t="shared" si="3"/>
        <v>PETR NOVÁK</v>
      </c>
      <c r="G161" t="s">
        <v>879</v>
      </c>
      <c r="H161" t="s">
        <v>848</v>
      </c>
      <c r="I161" t="s">
        <v>1131</v>
      </c>
      <c r="J161" t="s">
        <v>68</v>
      </c>
      <c r="K161" t="s">
        <v>845</v>
      </c>
      <c r="L161" t="s">
        <v>849</v>
      </c>
      <c r="M161" t="s">
        <v>1132</v>
      </c>
      <c r="N161" t="s">
        <v>1133</v>
      </c>
      <c r="O161" t="s">
        <v>852</v>
      </c>
      <c r="P161" t="s">
        <v>67</v>
      </c>
      <c r="Q161" t="s">
        <v>11</v>
      </c>
    </row>
    <row r="162" spans="1:17" x14ac:dyDescent="0.25">
      <c r="A162" t="s">
        <v>1135</v>
      </c>
      <c r="B162" t="s">
        <v>236</v>
      </c>
      <c r="C162" t="s">
        <v>1037</v>
      </c>
      <c r="D162" t="s">
        <v>889</v>
      </c>
      <c r="E162" t="s">
        <v>1141</v>
      </c>
      <c r="F162" t="str">
        <f t="shared" si="3"/>
        <v>RADEK ŠKALOUD</v>
      </c>
      <c r="G162" t="s">
        <v>879</v>
      </c>
      <c r="H162" t="s">
        <v>848</v>
      </c>
      <c r="I162" t="s">
        <v>1142</v>
      </c>
      <c r="J162" t="s">
        <v>33</v>
      </c>
      <c r="K162" t="s">
        <v>845</v>
      </c>
      <c r="L162" t="s">
        <v>849</v>
      </c>
      <c r="M162" t="s">
        <v>1132</v>
      </c>
      <c r="N162" t="s">
        <v>1133</v>
      </c>
      <c r="O162" t="s">
        <v>852</v>
      </c>
      <c r="P162" t="s">
        <v>61</v>
      </c>
      <c r="Q162" t="s">
        <v>11</v>
      </c>
    </row>
    <row r="163" spans="1:17" x14ac:dyDescent="0.25">
      <c r="A163" t="s">
        <v>1130</v>
      </c>
      <c r="B163" t="s">
        <v>459</v>
      </c>
      <c r="C163" t="s">
        <v>845</v>
      </c>
      <c r="D163" t="s">
        <v>933</v>
      </c>
      <c r="E163" t="s">
        <v>1134</v>
      </c>
      <c r="F163" t="str">
        <f t="shared" si="3"/>
        <v>TOMÁŠ ORTBAUER</v>
      </c>
      <c r="G163" t="s">
        <v>879</v>
      </c>
      <c r="H163" t="s">
        <v>848</v>
      </c>
      <c r="I163" t="s">
        <v>902</v>
      </c>
      <c r="J163" t="s">
        <v>0</v>
      </c>
      <c r="K163" t="s">
        <v>845</v>
      </c>
      <c r="L163" t="s">
        <v>849</v>
      </c>
      <c r="M163" t="s">
        <v>1132</v>
      </c>
      <c r="N163" t="s">
        <v>1133</v>
      </c>
      <c r="O163" t="s">
        <v>852</v>
      </c>
      <c r="P163" t="s">
        <v>69</v>
      </c>
      <c r="Q163" t="s">
        <v>11</v>
      </c>
    </row>
    <row r="164" spans="1:17" x14ac:dyDescent="0.25">
      <c r="A164" t="s">
        <v>1150</v>
      </c>
      <c r="B164" t="s">
        <v>416</v>
      </c>
      <c r="C164" t="s">
        <v>845</v>
      </c>
      <c r="D164" t="s">
        <v>1157</v>
      </c>
      <c r="E164" t="s">
        <v>1158</v>
      </c>
      <c r="F164" t="str">
        <f t="shared" si="3"/>
        <v>BŘETISLAV BOUŠA</v>
      </c>
      <c r="G164" t="s">
        <v>879</v>
      </c>
      <c r="H164" t="s">
        <v>848</v>
      </c>
      <c r="I164" t="s">
        <v>920</v>
      </c>
      <c r="J164" t="s">
        <v>47</v>
      </c>
      <c r="K164" t="s">
        <v>845</v>
      </c>
      <c r="L164" t="s">
        <v>874</v>
      </c>
      <c r="M164" t="s">
        <v>1154</v>
      </c>
      <c r="N164" t="s">
        <v>1155</v>
      </c>
      <c r="O164" t="s">
        <v>852</v>
      </c>
      <c r="P164" t="s">
        <v>85</v>
      </c>
      <c r="Q164" t="s">
        <v>11</v>
      </c>
    </row>
    <row r="165" spans="1:17" x14ac:dyDescent="0.25">
      <c r="A165" t="s">
        <v>1150</v>
      </c>
      <c r="B165" t="s">
        <v>510</v>
      </c>
      <c r="C165" t="s">
        <v>845</v>
      </c>
      <c r="D165" t="s">
        <v>907</v>
      </c>
      <c r="E165" t="s">
        <v>1160</v>
      </c>
      <c r="F165" t="str">
        <f t="shared" si="3"/>
        <v>JAN KOZÁK</v>
      </c>
      <c r="G165" t="s">
        <v>879</v>
      </c>
      <c r="H165" t="s">
        <v>848</v>
      </c>
      <c r="I165" t="s">
        <v>920</v>
      </c>
      <c r="J165" t="s">
        <v>47</v>
      </c>
      <c r="K165" t="s">
        <v>845</v>
      </c>
      <c r="L165" t="s">
        <v>874</v>
      </c>
      <c r="M165" t="s">
        <v>1154</v>
      </c>
      <c r="N165" t="s">
        <v>1155</v>
      </c>
      <c r="O165" t="s">
        <v>852</v>
      </c>
      <c r="P165" t="s">
        <v>85</v>
      </c>
      <c r="Q165" t="s">
        <v>11</v>
      </c>
    </row>
    <row r="166" spans="1:17" x14ac:dyDescent="0.25">
      <c r="A166" t="s">
        <v>1150</v>
      </c>
      <c r="B166" t="s">
        <v>299</v>
      </c>
      <c r="C166" t="s">
        <v>845</v>
      </c>
      <c r="D166" t="s">
        <v>976</v>
      </c>
      <c r="E166" t="s">
        <v>1166</v>
      </c>
      <c r="F166" t="str">
        <f t="shared" si="3"/>
        <v>JAROSLAV BALŠÁNEK</v>
      </c>
      <c r="G166" t="s">
        <v>879</v>
      </c>
      <c r="H166" t="s">
        <v>848</v>
      </c>
      <c r="I166" t="s">
        <v>920</v>
      </c>
      <c r="J166" t="s">
        <v>47</v>
      </c>
      <c r="K166" t="s">
        <v>845</v>
      </c>
      <c r="L166" t="s">
        <v>874</v>
      </c>
      <c r="M166" t="s">
        <v>1154</v>
      </c>
      <c r="N166" t="s">
        <v>1155</v>
      </c>
      <c r="O166" t="s">
        <v>852</v>
      </c>
      <c r="P166" t="s">
        <v>85</v>
      </c>
      <c r="Q166" t="s">
        <v>11</v>
      </c>
    </row>
    <row r="167" spans="1:17" x14ac:dyDescent="0.25">
      <c r="A167" t="s">
        <v>1150</v>
      </c>
      <c r="B167" t="s">
        <v>143</v>
      </c>
      <c r="C167" t="s">
        <v>845</v>
      </c>
      <c r="D167" t="s">
        <v>976</v>
      </c>
      <c r="E167" t="s">
        <v>1172</v>
      </c>
      <c r="F167" t="str">
        <f t="shared" si="3"/>
        <v>JAROSLAV GABRIEL</v>
      </c>
      <c r="G167" t="s">
        <v>879</v>
      </c>
      <c r="H167" t="s">
        <v>848</v>
      </c>
      <c r="I167" t="s">
        <v>932</v>
      </c>
      <c r="J167" t="s">
        <v>46</v>
      </c>
      <c r="K167" t="s">
        <v>845</v>
      </c>
      <c r="L167" t="s">
        <v>874</v>
      </c>
      <c r="M167" t="s">
        <v>1154</v>
      </c>
      <c r="N167" t="s">
        <v>1155</v>
      </c>
      <c r="O167" t="s">
        <v>852</v>
      </c>
      <c r="P167" t="s">
        <v>84</v>
      </c>
      <c r="Q167" t="s">
        <v>11</v>
      </c>
    </row>
    <row r="168" spans="1:17" x14ac:dyDescent="0.25">
      <c r="A168" t="s">
        <v>1150</v>
      </c>
      <c r="B168" t="s">
        <v>174</v>
      </c>
      <c r="C168" t="s">
        <v>845</v>
      </c>
      <c r="D168" t="s">
        <v>976</v>
      </c>
      <c r="E168" t="s">
        <v>1170</v>
      </c>
      <c r="F168" t="str">
        <f t="shared" si="3"/>
        <v>JAROSLAV KROBOT</v>
      </c>
      <c r="G168" t="s">
        <v>879</v>
      </c>
      <c r="H168" t="s">
        <v>848</v>
      </c>
      <c r="I168" t="s">
        <v>932</v>
      </c>
      <c r="J168" t="s">
        <v>46</v>
      </c>
      <c r="K168" t="s">
        <v>845</v>
      </c>
      <c r="L168" t="s">
        <v>874</v>
      </c>
      <c r="M168" t="s">
        <v>1154</v>
      </c>
      <c r="N168" t="s">
        <v>1155</v>
      </c>
      <c r="O168" t="s">
        <v>852</v>
      </c>
      <c r="P168" t="s">
        <v>84</v>
      </c>
      <c r="Q168" t="s">
        <v>11</v>
      </c>
    </row>
    <row r="169" spans="1:17" x14ac:dyDescent="0.25">
      <c r="A169" t="s">
        <v>1150</v>
      </c>
      <c r="B169" t="s">
        <v>214</v>
      </c>
      <c r="C169" t="s">
        <v>845</v>
      </c>
      <c r="D169" t="s">
        <v>892</v>
      </c>
      <c r="E169" t="s">
        <v>1169</v>
      </c>
      <c r="F169" t="str">
        <f t="shared" si="3"/>
        <v>JIŘÍ LAFANT</v>
      </c>
      <c r="G169" t="s">
        <v>879</v>
      </c>
      <c r="H169" t="s">
        <v>848</v>
      </c>
      <c r="I169" t="s">
        <v>920</v>
      </c>
      <c r="J169" t="s">
        <v>47</v>
      </c>
      <c r="K169" t="s">
        <v>845</v>
      </c>
      <c r="L169" t="s">
        <v>874</v>
      </c>
      <c r="M169" t="s">
        <v>1154</v>
      </c>
      <c r="N169" t="s">
        <v>1155</v>
      </c>
      <c r="O169" t="s">
        <v>852</v>
      </c>
      <c r="P169" t="s">
        <v>85</v>
      </c>
      <c r="Q169" t="s">
        <v>11</v>
      </c>
    </row>
    <row r="170" spans="1:17" x14ac:dyDescent="0.25">
      <c r="A170" t="s">
        <v>1150</v>
      </c>
      <c r="B170" t="s">
        <v>422</v>
      </c>
      <c r="C170" t="s">
        <v>845</v>
      </c>
      <c r="D170" t="s">
        <v>892</v>
      </c>
      <c r="E170" t="s">
        <v>983</v>
      </c>
      <c r="F170" t="str">
        <f t="shared" si="3"/>
        <v>JIŘÍ NOVOTNÝ</v>
      </c>
      <c r="G170" t="s">
        <v>879</v>
      </c>
      <c r="H170" t="s">
        <v>848</v>
      </c>
      <c r="I170" t="s">
        <v>920</v>
      </c>
      <c r="J170" t="s">
        <v>47</v>
      </c>
      <c r="K170" t="s">
        <v>845</v>
      </c>
      <c r="L170" t="s">
        <v>874</v>
      </c>
      <c r="M170" t="s">
        <v>1154</v>
      </c>
      <c r="N170" t="s">
        <v>1155</v>
      </c>
      <c r="O170" t="s">
        <v>852</v>
      </c>
      <c r="P170" t="s">
        <v>85</v>
      </c>
      <c r="Q170" t="s">
        <v>11</v>
      </c>
    </row>
    <row r="171" spans="1:17" x14ac:dyDescent="0.25">
      <c r="A171" t="s">
        <v>1150</v>
      </c>
      <c r="B171" t="s">
        <v>318</v>
      </c>
      <c r="C171" t="s">
        <v>845</v>
      </c>
      <c r="D171" t="s">
        <v>937</v>
      </c>
      <c r="E171" t="s">
        <v>1145</v>
      </c>
      <c r="F171" t="str">
        <f t="shared" si="3"/>
        <v>MARTIN PLATIL</v>
      </c>
      <c r="G171" t="s">
        <v>879</v>
      </c>
      <c r="H171" t="s">
        <v>848</v>
      </c>
      <c r="I171" t="s">
        <v>920</v>
      </c>
      <c r="J171" t="s">
        <v>47</v>
      </c>
      <c r="K171" t="s">
        <v>845</v>
      </c>
      <c r="L171" t="s">
        <v>874</v>
      </c>
      <c r="M171" t="s">
        <v>1154</v>
      </c>
      <c r="N171" t="s">
        <v>1155</v>
      </c>
      <c r="O171" t="s">
        <v>852</v>
      </c>
      <c r="P171" t="s">
        <v>85</v>
      </c>
      <c r="Q171" t="s">
        <v>11</v>
      </c>
    </row>
    <row r="172" spans="1:17" x14ac:dyDescent="0.25">
      <c r="A172" t="s">
        <v>1150</v>
      </c>
      <c r="B172" t="s">
        <v>511</v>
      </c>
      <c r="C172" t="s">
        <v>845</v>
      </c>
      <c r="D172" t="s">
        <v>937</v>
      </c>
      <c r="E172" t="s">
        <v>1159</v>
      </c>
      <c r="F172" t="str">
        <f t="shared" si="3"/>
        <v>MARTIN ZASPAL</v>
      </c>
      <c r="G172" t="s">
        <v>879</v>
      </c>
      <c r="H172" t="s">
        <v>848</v>
      </c>
      <c r="I172" t="s">
        <v>920</v>
      </c>
      <c r="J172" t="s">
        <v>47</v>
      </c>
      <c r="K172" t="s">
        <v>845</v>
      </c>
      <c r="L172" t="s">
        <v>874</v>
      </c>
      <c r="M172" t="s">
        <v>1154</v>
      </c>
      <c r="N172" t="s">
        <v>1155</v>
      </c>
      <c r="O172" t="s">
        <v>852</v>
      </c>
      <c r="P172" t="s">
        <v>85</v>
      </c>
      <c r="Q172" t="s">
        <v>11</v>
      </c>
    </row>
    <row r="173" spans="1:17" x14ac:dyDescent="0.25">
      <c r="A173" t="s">
        <v>1150</v>
      </c>
      <c r="B173" t="s">
        <v>1151</v>
      </c>
      <c r="C173" t="s">
        <v>845</v>
      </c>
      <c r="D173" t="s">
        <v>1152</v>
      </c>
      <c r="E173" t="s">
        <v>1153</v>
      </c>
      <c r="F173" t="str">
        <f t="shared" si="3"/>
        <v>MATĚJ KULAS</v>
      </c>
      <c r="G173" t="s">
        <v>879</v>
      </c>
      <c r="H173" t="s">
        <v>848</v>
      </c>
      <c r="I173" t="s">
        <v>920</v>
      </c>
      <c r="J173" t="s">
        <v>47</v>
      </c>
      <c r="K173" t="s">
        <v>845</v>
      </c>
      <c r="L173" t="s">
        <v>874</v>
      </c>
      <c r="M173" t="s">
        <v>1154</v>
      </c>
      <c r="N173" t="s">
        <v>1155</v>
      </c>
      <c r="O173" t="s">
        <v>852</v>
      </c>
      <c r="P173" t="s">
        <v>85</v>
      </c>
      <c r="Q173" t="s">
        <v>11</v>
      </c>
    </row>
    <row r="174" spans="1:17" x14ac:dyDescent="0.25">
      <c r="A174" t="s">
        <v>1150</v>
      </c>
      <c r="B174" t="s">
        <v>275</v>
      </c>
      <c r="C174" t="s">
        <v>845</v>
      </c>
      <c r="D174" t="s">
        <v>1048</v>
      </c>
      <c r="E174" t="s">
        <v>1168</v>
      </c>
      <c r="F174" t="str">
        <f t="shared" si="3"/>
        <v>MILOSLAV HOVORKA</v>
      </c>
      <c r="G174" t="s">
        <v>879</v>
      </c>
      <c r="H174" t="s">
        <v>848</v>
      </c>
      <c r="I174" t="s">
        <v>940</v>
      </c>
      <c r="J174" t="s">
        <v>83</v>
      </c>
      <c r="K174" t="s">
        <v>845</v>
      </c>
      <c r="L174" t="s">
        <v>849</v>
      </c>
      <c r="M174" t="s">
        <v>1154</v>
      </c>
      <c r="N174" t="s">
        <v>1155</v>
      </c>
      <c r="O174" t="s">
        <v>852</v>
      </c>
      <c r="P174" t="s">
        <v>82</v>
      </c>
      <c r="Q174" t="s">
        <v>11</v>
      </c>
    </row>
    <row r="175" spans="1:17" x14ac:dyDescent="0.25">
      <c r="A175" t="s">
        <v>1150</v>
      </c>
      <c r="B175" t="s">
        <v>408</v>
      </c>
      <c r="C175" t="s">
        <v>845</v>
      </c>
      <c r="D175" t="s">
        <v>1014</v>
      </c>
      <c r="E175" t="s">
        <v>1162</v>
      </c>
      <c r="F175" t="str">
        <f t="shared" si="3"/>
        <v>MIROSLAV RYNDA</v>
      </c>
      <c r="G175" t="s">
        <v>879</v>
      </c>
      <c r="H175" t="s">
        <v>848</v>
      </c>
      <c r="I175" t="s">
        <v>920</v>
      </c>
      <c r="J175" t="s">
        <v>47</v>
      </c>
      <c r="K175" t="s">
        <v>845</v>
      </c>
      <c r="L175" t="s">
        <v>874</v>
      </c>
      <c r="M175" t="s">
        <v>1154</v>
      </c>
      <c r="N175" t="s">
        <v>1155</v>
      </c>
      <c r="O175" t="s">
        <v>852</v>
      </c>
      <c r="P175" t="s">
        <v>85</v>
      </c>
      <c r="Q175" t="s">
        <v>11</v>
      </c>
    </row>
    <row r="176" spans="1:17" x14ac:dyDescent="0.25">
      <c r="A176" t="s">
        <v>1150</v>
      </c>
      <c r="B176" t="s">
        <v>149</v>
      </c>
      <c r="C176" t="s">
        <v>845</v>
      </c>
      <c r="D176" t="s">
        <v>1014</v>
      </c>
      <c r="E176" t="s">
        <v>1171</v>
      </c>
      <c r="F176" t="str">
        <f t="shared" si="3"/>
        <v>MIROSLAV VOCÁSEK</v>
      </c>
      <c r="G176" t="s">
        <v>879</v>
      </c>
      <c r="H176" t="s">
        <v>848</v>
      </c>
      <c r="I176" t="s">
        <v>920</v>
      </c>
      <c r="J176" t="s">
        <v>47</v>
      </c>
      <c r="K176" t="s">
        <v>845</v>
      </c>
      <c r="L176" t="s">
        <v>874</v>
      </c>
      <c r="M176" t="s">
        <v>1154</v>
      </c>
      <c r="N176" t="s">
        <v>1155</v>
      </c>
      <c r="O176" t="s">
        <v>852</v>
      </c>
      <c r="P176" t="s">
        <v>85</v>
      </c>
      <c r="Q176" t="s">
        <v>11</v>
      </c>
    </row>
    <row r="177" spans="1:17" x14ac:dyDescent="0.25">
      <c r="A177" t="s">
        <v>1150</v>
      </c>
      <c r="B177" t="s">
        <v>398</v>
      </c>
      <c r="C177" t="s">
        <v>845</v>
      </c>
      <c r="D177" t="s">
        <v>884</v>
      </c>
      <c r="E177" t="s">
        <v>1163</v>
      </c>
      <c r="F177" t="str">
        <f t="shared" si="3"/>
        <v>PAVEL TUČEK</v>
      </c>
      <c r="G177" t="s">
        <v>879</v>
      </c>
      <c r="H177" t="s">
        <v>848</v>
      </c>
      <c r="I177" t="s">
        <v>920</v>
      </c>
      <c r="J177" t="s">
        <v>47</v>
      </c>
      <c r="K177" t="s">
        <v>845</v>
      </c>
      <c r="L177" t="s">
        <v>874</v>
      </c>
      <c r="M177" t="s">
        <v>1154</v>
      </c>
      <c r="N177" t="s">
        <v>1155</v>
      </c>
      <c r="O177" t="s">
        <v>852</v>
      </c>
      <c r="P177" t="s">
        <v>85</v>
      </c>
      <c r="Q177" t="s">
        <v>11</v>
      </c>
    </row>
    <row r="178" spans="1:17" x14ac:dyDescent="0.25">
      <c r="A178" t="s">
        <v>1150</v>
      </c>
      <c r="B178" t="s">
        <v>397</v>
      </c>
      <c r="C178" t="s">
        <v>845</v>
      </c>
      <c r="D178" t="s">
        <v>904</v>
      </c>
      <c r="E178" t="s">
        <v>1167</v>
      </c>
      <c r="F178" t="str">
        <f t="shared" si="3"/>
        <v>PETR ČERMÁK</v>
      </c>
      <c r="G178" t="s">
        <v>879</v>
      </c>
      <c r="H178" t="s">
        <v>848</v>
      </c>
      <c r="I178" t="s">
        <v>920</v>
      </c>
      <c r="J178" t="s">
        <v>47</v>
      </c>
      <c r="K178" t="s">
        <v>845</v>
      </c>
      <c r="L178" t="s">
        <v>874</v>
      </c>
      <c r="M178" t="s">
        <v>1154</v>
      </c>
      <c r="N178" t="s">
        <v>1155</v>
      </c>
      <c r="O178" t="s">
        <v>852</v>
      </c>
      <c r="P178" t="s">
        <v>85</v>
      </c>
      <c r="Q178" t="s">
        <v>11</v>
      </c>
    </row>
    <row r="179" spans="1:17" x14ac:dyDescent="0.25">
      <c r="A179" t="s">
        <v>1150</v>
      </c>
      <c r="B179" t="s">
        <v>435</v>
      </c>
      <c r="C179" t="s">
        <v>845</v>
      </c>
      <c r="D179" t="s">
        <v>904</v>
      </c>
      <c r="E179" t="s">
        <v>1153</v>
      </c>
      <c r="F179" t="str">
        <f t="shared" si="3"/>
        <v>PETR KULAS</v>
      </c>
      <c r="G179" t="s">
        <v>879</v>
      </c>
      <c r="H179" t="s">
        <v>848</v>
      </c>
      <c r="I179" t="s">
        <v>920</v>
      </c>
      <c r="J179" t="s">
        <v>47</v>
      </c>
      <c r="K179" t="s">
        <v>845</v>
      </c>
      <c r="L179" t="s">
        <v>874</v>
      </c>
      <c r="M179" t="s">
        <v>1154</v>
      </c>
      <c r="N179" t="s">
        <v>1155</v>
      </c>
      <c r="O179" t="s">
        <v>852</v>
      </c>
      <c r="P179" t="s">
        <v>85</v>
      </c>
      <c r="Q179" t="s">
        <v>11</v>
      </c>
    </row>
    <row r="180" spans="1:17" x14ac:dyDescent="0.25">
      <c r="A180" t="s">
        <v>1150</v>
      </c>
      <c r="B180" t="s">
        <v>330</v>
      </c>
      <c r="C180" t="s">
        <v>845</v>
      </c>
      <c r="D180" t="s">
        <v>933</v>
      </c>
      <c r="E180" t="s">
        <v>1165</v>
      </c>
      <c r="F180" t="str">
        <f t="shared" si="3"/>
        <v>TOMÁŠ DVOŘÁK</v>
      </c>
      <c r="G180" t="s">
        <v>879</v>
      </c>
      <c r="H180" t="s">
        <v>848</v>
      </c>
      <c r="I180" t="s">
        <v>932</v>
      </c>
      <c r="J180" t="s">
        <v>46</v>
      </c>
      <c r="K180" t="s">
        <v>845</v>
      </c>
      <c r="L180" t="s">
        <v>874</v>
      </c>
      <c r="M180" t="s">
        <v>1154</v>
      </c>
      <c r="N180" t="s">
        <v>1155</v>
      </c>
      <c r="O180" t="s">
        <v>852</v>
      </c>
      <c r="P180" t="s">
        <v>84</v>
      </c>
      <c r="Q180" t="s">
        <v>11</v>
      </c>
    </row>
    <row r="181" spans="1:17" x14ac:dyDescent="0.25">
      <c r="A181" t="s">
        <v>1150</v>
      </c>
      <c r="B181" t="s">
        <v>356</v>
      </c>
      <c r="C181" t="s">
        <v>845</v>
      </c>
      <c r="D181" t="s">
        <v>933</v>
      </c>
      <c r="E181" t="s">
        <v>1164</v>
      </c>
      <c r="F181" t="str">
        <f t="shared" si="3"/>
        <v>TOMÁŠ FILLER</v>
      </c>
      <c r="G181" t="s">
        <v>879</v>
      </c>
      <c r="H181" t="s">
        <v>848</v>
      </c>
      <c r="I181" t="s">
        <v>920</v>
      </c>
      <c r="J181" t="s">
        <v>47</v>
      </c>
      <c r="K181" t="s">
        <v>845</v>
      </c>
      <c r="L181" t="s">
        <v>874</v>
      </c>
      <c r="M181" t="s">
        <v>1154</v>
      </c>
      <c r="N181" t="s">
        <v>1155</v>
      </c>
      <c r="O181" t="s">
        <v>852</v>
      </c>
      <c r="P181" t="s">
        <v>85</v>
      </c>
      <c r="Q181" t="s">
        <v>11</v>
      </c>
    </row>
    <row r="182" spans="1:17" x14ac:dyDescent="0.25">
      <c r="A182" t="s">
        <v>1150</v>
      </c>
      <c r="B182" t="s">
        <v>496</v>
      </c>
      <c r="C182" t="s">
        <v>845</v>
      </c>
      <c r="D182" t="s">
        <v>933</v>
      </c>
      <c r="E182" t="s">
        <v>1161</v>
      </c>
      <c r="F182" t="str">
        <f t="shared" si="3"/>
        <v>TOMÁŠ ROUS</v>
      </c>
      <c r="G182" t="s">
        <v>879</v>
      </c>
      <c r="H182" t="s">
        <v>848</v>
      </c>
      <c r="I182" t="s">
        <v>920</v>
      </c>
      <c r="J182" t="s">
        <v>47</v>
      </c>
      <c r="K182" t="s">
        <v>845</v>
      </c>
      <c r="L182" t="s">
        <v>874</v>
      </c>
      <c r="M182" t="s">
        <v>1154</v>
      </c>
      <c r="N182" t="s">
        <v>1155</v>
      </c>
      <c r="O182" t="s">
        <v>852</v>
      </c>
      <c r="P182" t="s">
        <v>85</v>
      </c>
      <c r="Q182" t="s">
        <v>11</v>
      </c>
    </row>
    <row r="183" spans="1:17" x14ac:dyDescent="0.25">
      <c r="A183" t="s">
        <v>1150</v>
      </c>
      <c r="B183" t="s">
        <v>474</v>
      </c>
      <c r="C183" t="s">
        <v>845</v>
      </c>
      <c r="D183" t="s">
        <v>911</v>
      </c>
      <c r="E183" t="s">
        <v>1156</v>
      </c>
      <c r="F183" t="str">
        <f t="shared" si="3"/>
        <v>VÁCLAV NITKA</v>
      </c>
      <c r="G183" t="s">
        <v>879</v>
      </c>
      <c r="H183" t="s">
        <v>848</v>
      </c>
      <c r="I183" t="s">
        <v>920</v>
      </c>
      <c r="J183" t="s">
        <v>47</v>
      </c>
      <c r="K183" t="s">
        <v>845</v>
      </c>
      <c r="L183" t="s">
        <v>874</v>
      </c>
      <c r="M183" t="s">
        <v>1154</v>
      </c>
      <c r="N183" t="s">
        <v>1155</v>
      </c>
      <c r="O183" t="s">
        <v>852</v>
      </c>
      <c r="P183" t="s">
        <v>85</v>
      </c>
      <c r="Q183" t="s">
        <v>11</v>
      </c>
    </row>
    <row r="184" spans="1:17" x14ac:dyDescent="0.25">
      <c r="A184" t="s">
        <v>1173</v>
      </c>
      <c r="B184" t="s">
        <v>409</v>
      </c>
      <c r="C184" t="s">
        <v>845</v>
      </c>
      <c r="D184" t="s">
        <v>1110</v>
      </c>
      <c r="E184" t="s">
        <v>1180</v>
      </c>
      <c r="F184" t="str">
        <f t="shared" si="3"/>
        <v>JINDŘICH POLANSKÝ</v>
      </c>
      <c r="G184" t="s">
        <v>879</v>
      </c>
      <c r="H184" t="s">
        <v>848</v>
      </c>
      <c r="I184" t="s">
        <v>946</v>
      </c>
      <c r="J184" t="s">
        <v>40</v>
      </c>
      <c r="K184" t="s">
        <v>845</v>
      </c>
      <c r="L184" t="s">
        <v>874</v>
      </c>
      <c r="M184" t="s">
        <v>1177</v>
      </c>
      <c r="N184" t="s">
        <v>1178</v>
      </c>
      <c r="O184" t="s">
        <v>852</v>
      </c>
      <c r="P184" t="s">
        <v>89</v>
      </c>
      <c r="Q184" t="s">
        <v>11</v>
      </c>
    </row>
    <row r="185" spans="1:17" x14ac:dyDescent="0.25">
      <c r="A185" t="s">
        <v>1173</v>
      </c>
      <c r="B185" t="s">
        <v>314</v>
      </c>
      <c r="C185" t="s">
        <v>845</v>
      </c>
      <c r="D185" t="s">
        <v>1056</v>
      </c>
      <c r="E185" t="s">
        <v>1183</v>
      </c>
      <c r="F185" t="str">
        <f t="shared" si="3"/>
        <v>LADISLAV HUSÁK</v>
      </c>
      <c r="G185" t="s">
        <v>879</v>
      </c>
      <c r="H185" t="s">
        <v>848</v>
      </c>
      <c r="I185" t="s">
        <v>946</v>
      </c>
      <c r="J185" t="s">
        <v>40</v>
      </c>
      <c r="K185" t="s">
        <v>845</v>
      </c>
      <c r="L185" t="s">
        <v>874</v>
      </c>
      <c r="M185" t="s">
        <v>1177</v>
      </c>
      <c r="N185" t="s">
        <v>1178</v>
      </c>
      <c r="O185" t="s">
        <v>852</v>
      </c>
      <c r="P185" t="s">
        <v>89</v>
      </c>
      <c r="Q185" t="s">
        <v>11</v>
      </c>
    </row>
    <row r="186" spans="1:17" x14ac:dyDescent="0.25">
      <c r="A186" t="s">
        <v>1173</v>
      </c>
      <c r="B186" t="s">
        <v>315</v>
      </c>
      <c r="C186" t="s">
        <v>845</v>
      </c>
      <c r="D186" t="s">
        <v>937</v>
      </c>
      <c r="E186" t="s">
        <v>1182</v>
      </c>
      <c r="F186" t="str">
        <f t="shared" si="3"/>
        <v>MARTIN FŮRA</v>
      </c>
      <c r="G186" t="s">
        <v>879</v>
      </c>
      <c r="H186" t="s">
        <v>848</v>
      </c>
      <c r="I186" t="s">
        <v>946</v>
      </c>
      <c r="J186" t="s">
        <v>40</v>
      </c>
      <c r="K186" t="s">
        <v>845</v>
      </c>
      <c r="L186" t="s">
        <v>874</v>
      </c>
      <c r="M186" t="s">
        <v>1177</v>
      </c>
      <c r="N186" t="s">
        <v>1178</v>
      </c>
      <c r="O186" t="s">
        <v>852</v>
      </c>
      <c r="P186" t="s">
        <v>89</v>
      </c>
      <c r="Q186" t="s">
        <v>11</v>
      </c>
    </row>
    <row r="187" spans="1:17" x14ac:dyDescent="0.25">
      <c r="A187" t="s">
        <v>1173</v>
      </c>
      <c r="B187" t="s">
        <v>305</v>
      </c>
      <c r="C187" t="s">
        <v>845</v>
      </c>
      <c r="D187" t="s">
        <v>955</v>
      </c>
      <c r="E187" t="s">
        <v>1184</v>
      </c>
      <c r="F187" t="str">
        <f t="shared" si="3"/>
        <v>MILAN JAVORKA</v>
      </c>
      <c r="G187" t="s">
        <v>879</v>
      </c>
      <c r="H187" t="s">
        <v>848</v>
      </c>
      <c r="I187" t="s">
        <v>946</v>
      </c>
      <c r="J187" t="s">
        <v>40</v>
      </c>
      <c r="K187" t="s">
        <v>845</v>
      </c>
      <c r="L187" t="s">
        <v>874</v>
      </c>
      <c r="M187" t="s">
        <v>1177</v>
      </c>
      <c r="N187" t="s">
        <v>1178</v>
      </c>
      <c r="O187" t="s">
        <v>852</v>
      </c>
      <c r="P187" t="s">
        <v>89</v>
      </c>
      <c r="Q187" t="s">
        <v>11</v>
      </c>
    </row>
    <row r="188" spans="1:17" x14ac:dyDescent="0.25">
      <c r="A188" t="s">
        <v>1173</v>
      </c>
      <c r="B188" t="s">
        <v>164</v>
      </c>
      <c r="C188" t="s">
        <v>845</v>
      </c>
      <c r="D188" t="s">
        <v>904</v>
      </c>
      <c r="E188" t="s">
        <v>1185</v>
      </c>
      <c r="F188" t="str">
        <f t="shared" si="3"/>
        <v>PETR CHLÁDEK</v>
      </c>
      <c r="G188" t="s">
        <v>879</v>
      </c>
      <c r="H188" t="s">
        <v>848</v>
      </c>
      <c r="I188" t="s">
        <v>946</v>
      </c>
      <c r="J188" t="s">
        <v>40</v>
      </c>
      <c r="K188" t="s">
        <v>845</v>
      </c>
      <c r="L188" t="s">
        <v>874</v>
      </c>
      <c r="M188" t="s">
        <v>1177</v>
      </c>
      <c r="N188" t="s">
        <v>1178</v>
      </c>
      <c r="O188" t="s">
        <v>852</v>
      </c>
      <c r="P188" t="s">
        <v>89</v>
      </c>
      <c r="Q188" t="s">
        <v>11</v>
      </c>
    </row>
    <row r="189" spans="1:17" x14ac:dyDescent="0.25">
      <c r="A189" t="s">
        <v>1173</v>
      </c>
      <c r="B189" t="s">
        <v>331</v>
      </c>
      <c r="C189" t="s">
        <v>845</v>
      </c>
      <c r="D189" t="s">
        <v>904</v>
      </c>
      <c r="E189" t="s">
        <v>1160</v>
      </c>
      <c r="F189" t="str">
        <f t="shared" si="3"/>
        <v>PETR KOZÁK</v>
      </c>
      <c r="G189" t="s">
        <v>879</v>
      </c>
      <c r="H189" t="s">
        <v>848</v>
      </c>
      <c r="I189" t="s">
        <v>946</v>
      </c>
      <c r="J189" t="s">
        <v>40</v>
      </c>
      <c r="K189" t="s">
        <v>845</v>
      </c>
      <c r="L189" t="s">
        <v>874</v>
      </c>
      <c r="M189" t="s">
        <v>1177</v>
      </c>
      <c r="N189" t="s">
        <v>1178</v>
      </c>
      <c r="O189" t="s">
        <v>852</v>
      </c>
      <c r="P189" t="s">
        <v>89</v>
      </c>
      <c r="Q189" t="s">
        <v>11</v>
      </c>
    </row>
    <row r="190" spans="1:17" x14ac:dyDescent="0.25">
      <c r="A190" t="s">
        <v>1173</v>
      </c>
      <c r="B190" t="s">
        <v>458</v>
      </c>
      <c r="C190" t="s">
        <v>845</v>
      </c>
      <c r="D190" t="s">
        <v>923</v>
      </c>
      <c r="E190" t="s">
        <v>1179</v>
      </c>
      <c r="F190" t="str">
        <f t="shared" si="3"/>
        <v>ROMAN ZÁBRANSKÝ</v>
      </c>
      <c r="G190" t="s">
        <v>879</v>
      </c>
      <c r="H190" t="s">
        <v>848</v>
      </c>
      <c r="I190" t="s">
        <v>946</v>
      </c>
      <c r="J190" t="s">
        <v>40</v>
      </c>
      <c r="K190" t="s">
        <v>845</v>
      </c>
      <c r="L190" t="s">
        <v>874</v>
      </c>
      <c r="M190" t="s">
        <v>1177</v>
      </c>
      <c r="N190" t="s">
        <v>1178</v>
      </c>
      <c r="O190" t="s">
        <v>852</v>
      </c>
      <c r="P190" t="s">
        <v>89</v>
      </c>
      <c r="Q190" t="s">
        <v>11</v>
      </c>
    </row>
    <row r="191" spans="1:17" x14ac:dyDescent="0.25">
      <c r="A191" t="s">
        <v>1173</v>
      </c>
      <c r="B191" t="s">
        <v>220</v>
      </c>
      <c r="C191" t="s">
        <v>845</v>
      </c>
      <c r="D191" t="s">
        <v>933</v>
      </c>
      <c r="E191" t="s">
        <v>1134</v>
      </c>
      <c r="F191" t="str">
        <f t="shared" si="3"/>
        <v>TOMÁŠ ORTBAUER</v>
      </c>
      <c r="G191" t="s">
        <v>879</v>
      </c>
      <c r="H191" t="s">
        <v>848</v>
      </c>
      <c r="I191" t="s">
        <v>946</v>
      </c>
      <c r="J191" t="s">
        <v>40</v>
      </c>
      <c r="K191" t="s">
        <v>845</v>
      </c>
      <c r="L191" t="s">
        <v>874</v>
      </c>
      <c r="M191" t="s">
        <v>1177</v>
      </c>
      <c r="N191" t="s">
        <v>1178</v>
      </c>
      <c r="O191" t="s">
        <v>852</v>
      </c>
      <c r="P191" t="s">
        <v>89</v>
      </c>
      <c r="Q191" t="s">
        <v>11</v>
      </c>
    </row>
    <row r="192" spans="1:17" x14ac:dyDescent="0.25">
      <c r="A192" t="s">
        <v>1173</v>
      </c>
      <c r="B192" t="s">
        <v>1174</v>
      </c>
      <c r="C192" t="s">
        <v>845</v>
      </c>
      <c r="D192" t="s">
        <v>988</v>
      </c>
      <c r="E192" t="s">
        <v>1175</v>
      </c>
      <c r="F192" t="str">
        <f t="shared" si="3"/>
        <v>VLADIMÍR STREBER</v>
      </c>
      <c r="G192" t="s">
        <v>879</v>
      </c>
      <c r="H192" t="s">
        <v>848</v>
      </c>
      <c r="I192" t="s">
        <v>1176</v>
      </c>
      <c r="J192" t="s">
        <v>87</v>
      </c>
      <c r="K192" t="s">
        <v>845</v>
      </c>
      <c r="L192" t="s">
        <v>849</v>
      </c>
      <c r="M192" t="s">
        <v>1177</v>
      </c>
      <c r="N192" t="s">
        <v>1178</v>
      </c>
      <c r="O192" t="s">
        <v>852</v>
      </c>
      <c r="P192" t="s">
        <v>86</v>
      </c>
      <c r="Q192" t="s">
        <v>11</v>
      </c>
    </row>
    <row r="193" spans="1:17" x14ac:dyDescent="0.25">
      <c r="A193" t="s">
        <v>1173</v>
      </c>
      <c r="B193" t="s">
        <v>340</v>
      </c>
      <c r="C193" t="s">
        <v>845</v>
      </c>
      <c r="D193" t="s">
        <v>988</v>
      </c>
      <c r="E193" t="s">
        <v>1181</v>
      </c>
      <c r="F193" t="str">
        <f t="shared" si="3"/>
        <v>VLADIMÍR SVOBODA</v>
      </c>
      <c r="G193" t="s">
        <v>879</v>
      </c>
      <c r="H193" t="s">
        <v>848</v>
      </c>
      <c r="I193" t="s">
        <v>946</v>
      </c>
      <c r="J193" t="s">
        <v>40</v>
      </c>
      <c r="K193" t="s">
        <v>845</v>
      </c>
      <c r="L193" t="s">
        <v>874</v>
      </c>
      <c r="M193" t="s">
        <v>1177</v>
      </c>
      <c r="N193" t="s">
        <v>1178</v>
      </c>
      <c r="O193" t="s">
        <v>852</v>
      </c>
      <c r="P193" t="s">
        <v>89</v>
      </c>
      <c r="Q193" t="s">
        <v>11</v>
      </c>
    </row>
    <row r="194" spans="1:17" x14ac:dyDescent="0.25">
      <c r="A194" t="s">
        <v>1173</v>
      </c>
      <c r="B194" t="s">
        <v>113</v>
      </c>
      <c r="C194" t="s">
        <v>845</v>
      </c>
      <c r="D194" t="s">
        <v>1186</v>
      </c>
      <c r="E194" t="s">
        <v>1187</v>
      </c>
      <c r="F194" t="str">
        <f t="shared" ref="F194:F257" si="4">CONCATENATE(D194," ",E194)</f>
        <v>VLASTIMIL MÜLLER</v>
      </c>
      <c r="G194" t="s">
        <v>879</v>
      </c>
      <c r="H194" t="s">
        <v>848</v>
      </c>
      <c r="I194" t="s">
        <v>946</v>
      </c>
      <c r="J194" t="s">
        <v>40</v>
      </c>
      <c r="K194" t="s">
        <v>845</v>
      </c>
      <c r="L194" t="s">
        <v>874</v>
      </c>
      <c r="M194" t="s">
        <v>1177</v>
      </c>
      <c r="N194" t="s">
        <v>1178</v>
      </c>
      <c r="O194" t="s">
        <v>852</v>
      </c>
      <c r="P194" t="s">
        <v>89</v>
      </c>
      <c r="Q194" t="s">
        <v>11</v>
      </c>
    </row>
    <row r="195" spans="1:17" x14ac:dyDescent="0.25">
      <c r="A195" t="s">
        <v>1193</v>
      </c>
      <c r="B195" t="s">
        <v>328</v>
      </c>
      <c r="C195" t="s">
        <v>845</v>
      </c>
      <c r="D195" t="s">
        <v>907</v>
      </c>
      <c r="E195" t="s">
        <v>1197</v>
      </c>
      <c r="F195" t="str">
        <f t="shared" si="4"/>
        <v>JAN BLAŠČÁK</v>
      </c>
      <c r="G195" t="s">
        <v>879</v>
      </c>
      <c r="H195" t="s">
        <v>848</v>
      </c>
      <c r="I195" t="s">
        <v>880</v>
      </c>
      <c r="J195" t="s">
        <v>44</v>
      </c>
      <c r="K195" t="s">
        <v>845</v>
      </c>
      <c r="L195" t="s">
        <v>874</v>
      </c>
      <c r="M195" t="s">
        <v>1191</v>
      </c>
      <c r="N195" t="s">
        <v>1192</v>
      </c>
      <c r="O195" t="s">
        <v>852</v>
      </c>
      <c r="P195" t="s">
        <v>77</v>
      </c>
      <c r="Q195" t="s">
        <v>14</v>
      </c>
    </row>
    <row r="196" spans="1:17" x14ac:dyDescent="0.25">
      <c r="A196" t="s">
        <v>1188</v>
      </c>
      <c r="B196" t="s">
        <v>1189</v>
      </c>
      <c r="C196" t="s">
        <v>1070</v>
      </c>
      <c r="D196" t="s">
        <v>907</v>
      </c>
      <c r="E196" t="s">
        <v>1190</v>
      </c>
      <c r="F196" t="str">
        <f t="shared" si="4"/>
        <v>JAN JANDÁČEK</v>
      </c>
      <c r="G196" t="s">
        <v>879</v>
      </c>
      <c r="H196" t="s">
        <v>848</v>
      </c>
      <c r="I196" t="s">
        <v>891</v>
      </c>
      <c r="J196" t="s">
        <v>72</v>
      </c>
      <c r="K196" t="s">
        <v>845</v>
      </c>
      <c r="L196" t="s">
        <v>849</v>
      </c>
      <c r="M196" t="s">
        <v>1191</v>
      </c>
      <c r="N196" t="s">
        <v>1192</v>
      </c>
      <c r="O196" t="s">
        <v>852</v>
      </c>
      <c r="P196" t="s">
        <v>71</v>
      </c>
      <c r="Q196" t="s">
        <v>14</v>
      </c>
    </row>
    <row r="197" spans="1:17" x14ac:dyDescent="0.25">
      <c r="A197" t="s">
        <v>1193</v>
      </c>
      <c r="B197" t="s">
        <v>404</v>
      </c>
      <c r="C197" t="s">
        <v>903</v>
      </c>
      <c r="D197" t="s">
        <v>909</v>
      </c>
      <c r="E197" t="s">
        <v>1185</v>
      </c>
      <c r="F197" t="str">
        <f t="shared" si="4"/>
        <v>LUKÁŠ CHLÁDEK</v>
      </c>
      <c r="G197" t="s">
        <v>879</v>
      </c>
      <c r="H197" t="s">
        <v>848</v>
      </c>
      <c r="I197" t="s">
        <v>891</v>
      </c>
      <c r="J197" t="s">
        <v>72</v>
      </c>
      <c r="K197" t="s">
        <v>845</v>
      </c>
      <c r="L197" t="s">
        <v>849</v>
      </c>
      <c r="M197" t="s">
        <v>1191</v>
      </c>
      <c r="N197" t="s">
        <v>1192</v>
      </c>
      <c r="O197" t="s">
        <v>852</v>
      </c>
      <c r="P197" t="s">
        <v>71</v>
      </c>
      <c r="Q197" t="s">
        <v>14</v>
      </c>
    </row>
    <row r="198" spans="1:17" x14ac:dyDescent="0.25">
      <c r="A198" t="s">
        <v>1193</v>
      </c>
      <c r="B198" t="s">
        <v>358</v>
      </c>
      <c r="C198" t="s">
        <v>845</v>
      </c>
      <c r="D198" t="s">
        <v>925</v>
      </c>
      <c r="E198" t="s">
        <v>1196</v>
      </c>
      <c r="F198" t="str">
        <f t="shared" si="4"/>
        <v>MICHAL SKOŘEPA</v>
      </c>
      <c r="G198" t="s">
        <v>879</v>
      </c>
      <c r="H198" t="s">
        <v>848</v>
      </c>
      <c r="I198" t="s">
        <v>888</v>
      </c>
      <c r="J198" t="s">
        <v>76</v>
      </c>
      <c r="K198" t="s">
        <v>845</v>
      </c>
      <c r="L198" t="s">
        <v>849</v>
      </c>
      <c r="M198" t="s">
        <v>1191</v>
      </c>
      <c r="N198" t="s">
        <v>1192</v>
      </c>
      <c r="O198" t="s">
        <v>852</v>
      </c>
      <c r="P198" t="s">
        <v>75</v>
      </c>
      <c r="Q198" t="s">
        <v>14</v>
      </c>
    </row>
    <row r="199" spans="1:17" x14ac:dyDescent="0.25">
      <c r="A199" t="s">
        <v>1193</v>
      </c>
      <c r="B199" t="s">
        <v>495</v>
      </c>
      <c r="C199" t="s">
        <v>845</v>
      </c>
      <c r="D199" t="s">
        <v>1014</v>
      </c>
      <c r="E199" t="s">
        <v>1194</v>
      </c>
      <c r="F199" t="str">
        <f t="shared" si="4"/>
        <v>MIROSLAV VALENTA</v>
      </c>
      <c r="G199" t="s">
        <v>879</v>
      </c>
      <c r="H199" t="s">
        <v>848</v>
      </c>
      <c r="I199" t="s">
        <v>880</v>
      </c>
      <c r="J199" t="s">
        <v>44</v>
      </c>
      <c r="K199" t="s">
        <v>845</v>
      </c>
      <c r="L199" t="s">
        <v>874</v>
      </c>
      <c r="M199" t="s">
        <v>1191</v>
      </c>
      <c r="N199" t="s">
        <v>1192</v>
      </c>
      <c r="O199" t="s">
        <v>852</v>
      </c>
      <c r="P199" t="s">
        <v>77</v>
      </c>
      <c r="Q199" t="s">
        <v>14</v>
      </c>
    </row>
    <row r="200" spans="1:17" x14ac:dyDescent="0.25">
      <c r="A200" t="s">
        <v>1193</v>
      </c>
      <c r="B200" t="s">
        <v>430</v>
      </c>
      <c r="C200" t="s">
        <v>845</v>
      </c>
      <c r="D200" t="s">
        <v>904</v>
      </c>
      <c r="E200" t="s">
        <v>1195</v>
      </c>
      <c r="F200" t="str">
        <f t="shared" si="4"/>
        <v>PETR SATORIE</v>
      </c>
      <c r="G200" t="s">
        <v>879</v>
      </c>
      <c r="H200" t="s">
        <v>848</v>
      </c>
      <c r="I200" t="s">
        <v>883</v>
      </c>
      <c r="J200" t="s">
        <v>43</v>
      </c>
      <c r="K200" t="s">
        <v>845</v>
      </c>
      <c r="L200" t="s">
        <v>874</v>
      </c>
      <c r="M200" t="s">
        <v>1191</v>
      </c>
      <c r="N200" t="s">
        <v>1192</v>
      </c>
      <c r="O200" t="s">
        <v>852</v>
      </c>
      <c r="P200" t="s">
        <v>78</v>
      </c>
      <c r="Q200" t="s">
        <v>14</v>
      </c>
    </row>
    <row r="201" spans="1:17" x14ac:dyDescent="0.25">
      <c r="A201" t="s">
        <v>1198</v>
      </c>
      <c r="B201" t="s">
        <v>499</v>
      </c>
      <c r="C201" t="s">
        <v>845</v>
      </c>
      <c r="D201" t="s">
        <v>1098</v>
      </c>
      <c r="E201" t="s">
        <v>1199</v>
      </c>
      <c r="F201" t="str">
        <f t="shared" si="4"/>
        <v>ANTONÍN ŠULC</v>
      </c>
      <c r="G201" t="s">
        <v>879</v>
      </c>
      <c r="H201" t="s">
        <v>848</v>
      </c>
      <c r="I201" t="s">
        <v>906</v>
      </c>
      <c r="J201" t="s">
        <v>56</v>
      </c>
      <c r="K201" t="s">
        <v>845</v>
      </c>
      <c r="L201" t="s">
        <v>849</v>
      </c>
      <c r="M201" t="s">
        <v>1200</v>
      </c>
      <c r="N201" t="s">
        <v>1201</v>
      </c>
      <c r="O201" t="s">
        <v>852</v>
      </c>
      <c r="P201" t="s">
        <v>55</v>
      </c>
      <c r="Q201" t="s">
        <v>14</v>
      </c>
    </row>
    <row r="202" spans="1:17" x14ac:dyDescent="0.25">
      <c r="A202" t="s">
        <v>1202</v>
      </c>
      <c r="B202" t="s">
        <v>296</v>
      </c>
      <c r="C202" t="s">
        <v>903</v>
      </c>
      <c r="D202" t="s">
        <v>855</v>
      </c>
      <c r="E202" t="s">
        <v>1204</v>
      </c>
      <c r="F202" t="str">
        <f t="shared" si="4"/>
        <v>EVA VLČKOVÁ</v>
      </c>
      <c r="G202" t="s">
        <v>847</v>
      </c>
      <c r="H202" t="s">
        <v>848</v>
      </c>
      <c r="I202" t="s">
        <v>902</v>
      </c>
      <c r="J202" t="s">
        <v>0</v>
      </c>
      <c r="K202" t="s">
        <v>845</v>
      </c>
      <c r="L202" t="s">
        <v>849</v>
      </c>
      <c r="M202" t="s">
        <v>1200</v>
      </c>
      <c r="N202" t="s">
        <v>1201</v>
      </c>
      <c r="O202" t="s">
        <v>852</v>
      </c>
      <c r="P202" t="s">
        <v>69</v>
      </c>
      <c r="Q202" t="s">
        <v>14</v>
      </c>
    </row>
    <row r="203" spans="1:17" x14ac:dyDescent="0.25">
      <c r="A203" t="s">
        <v>1202</v>
      </c>
      <c r="B203" t="s">
        <v>284</v>
      </c>
      <c r="C203" t="s">
        <v>845</v>
      </c>
      <c r="D203" t="s">
        <v>892</v>
      </c>
      <c r="E203" t="s">
        <v>1205</v>
      </c>
      <c r="F203" t="str">
        <f t="shared" si="4"/>
        <v>JIŘÍ POHORSKÝ</v>
      </c>
      <c r="G203" t="s">
        <v>879</v>
      </c>
      <c r="H203" t="s">
        <v>848</v>
      </c>
      <c r="I203" t="s">
        <v>902</v>
      </c>
      <c r="J203" t="s">
        <v>0</v>
      </c>
      <c r="K203" t="s">
        <v>845</v>
      </c>
      <c r="L203" t="s">
        <v>849</v>
      </c>
      <c r="M203" t="s">
        <v>1200</v>
      </c>
      <c r="N203" t="s">
        <v>1201</v>
      </c>
      <c r="O203" t="s">
        <v>852</v>
      </c>
      <c r="P203" t="s">
        <v>69</v>
      </c>
      <c r="Q203" t="s">
        <v>14</v>
      </c>
    </row>
    <row r="204" spans="1:17" x14ac:dyDescent="0.25">
      <c r="A204" t="s">
        <v>1202</v>
      </c>
      <c r="B204" t="s">
        <v>116</v>
      </c>
      <c r="C204" t="s">
        <v>845</v>
      </c>
      <c r="D204" t="s">
        <v>900</v>
      </c>
      <c r="E204" t="s">
        <v>1211</v>
      </c>
      <c r="F204" t="str">
        <f t="shared" si="4"/>
        <v>JOSEF CHROUST</v>
      </c>
      <c r="G204" t="s">
        <v>879</v>
      </c>
      <c r="H204" t="s">
        <v>848</v>
      </c>
      <c r="I204" t="s">
        <v>902</v>
      </c>
      <c r="J204" t="s">
        <v>0</v>
      </c>
      <c r="K204" t="s">
        <v>845</v>
      </c>
      <c r="L204" t="s">
        <v>849</v>
      </c>
      <c r="M204" t="s">
        <v>1200</v>
      </c>
      <c r="N204" t="s">
        <v>1201</v>
      </c>
      <c r="O204" t="s">
        <v>852</v>
      </c>
      <c r="P204" t="s">
        <v>69</v>
      </c>
      <c r="Q204" t="s">
        <v>14</v>
      </c>
    </row>
    <row r="205" spans="1:17" x14ac:dyDescent="0.25">
      <c r="A205" t="s">
        <v>1202</v>
      </c>
      <c r="B205" t="s">
        <v>234</v>
      </c>
      <c r="C205" t="s">
        <v>845</v>
      </c>
      <c r="D205" t="s">
        <v>1011</v>
      </c>
      <c r="E205" t="s">
        <v>1207</v>
      </c>
      <c r="F205" t="str">
        <f t="shared" si="4"/>
        <v>KAREL SAMEK</v>
      </c>
      <c r="G205" t="s">
        <v>879</v>
      </c>
      <c r="H205" t="s">
        <v>848</v>
      </c>
      <c r="I205" t="s">
        <v>915</v>
      </c>
      <c r="J205" t="s">
        <v>66</v>
      </c>
      <c r="K205" t="s">
        <v>845</v>
      </c>
      <c r="L205" t="s">
        <v>849</v>
      </c>
      <c r="M205" t="s">
        <v>1200</v>
      </c>
      <c r="N205" t="s">
        <v>1201</v>
      </c>
      <c r="O205" t="s">
        <v>852</v>
      </c>
      <c r="P205" t="s">
        <v>65</v>
      </c>
      <c r="Q205" t="s">
        <v>14</v>
      </c>
    </row>
    <row r="206" spans="1:17" x14ac:dyDescent="0.25">
      <c r="A206" t="s">
        <v>1198</v>
      </c>
      <c r="B206" t="s">
        <v>205</v>
      </c>
      <c r="C206" t="s">
        <v>845</v>
      </c>
      <c r="D206" t="s">
        <v>1208</v>
      </c>
      <c r="E206" t="s">
        <v>1209</v>
      </c>
      <c r="F206" t="str">
        <f t="shared" si="4"/>
        <v>LENKA KLAČKOVÁ</v>
      </c>
      <c r="G206" t="s">
        <v>847</v>
      </c>
      <c r="H206" t="s">
        <v>848</v>
      </c>
      <c r="I206" t="s">
        <v>896</v>
      </c>
      <c r="J206" t="s">
        <v>35</v>
      </c>
      <c r="K206" t="s">
        <v>845</v>
      </c>
      <c r="L206" t="s">
        <v>849</v>
      </c>
      <c r="M206" t="s">
        <v>1200</v>
      </c>
      <c r="N206" t="s">
        <v>1201</v>
      </c>
      <c r="O206" t="s">
        <v>852</v>
      </c>
      <c r="P206" t="s">
        <v>62</v>
      </c>
      <c r="Q206" t="s">
        <v>14</v>
      </c>
    </row>
    <row r="207" spans="1:17" x14ac:dyDescent="0.25">
      <c r="A207" t="s">
        <v>1202</v>
      </c>
      <c r="B207" t="s">
        <v>166</v>
      </c>
      <c r="C207" t="s">
        <v>845</v>
      </c>
      <c r="D207" t="s">
        <v>925</v>
      </c>
      <c r="E207" t="s">
        <v>1210</v>
      </c>
      <c r="F207" t="str">
        <f t="shared" si="4"/>
        <v>MICHAL PAROUBEK</v>
      </c>
      <c r="G207" t="s">
        <v>879</v>
      </c>
      <c r="H207" t="s">
        <v>848</v>
      </c>
      <c r="I207" t="s">
        <v>902</v>
      </c>
      <c r="J207" t="s">
        <v>0</v>
      </c>
      <c r="K207" t="s">
        <v>845</v>
      </c>
      <c r="L207" t="s">
        <v>849</v>
      </c>
      <c r="M207" t="s">
        <v>1200</v>
      </c>
      <c r="N207" t="s">
        <v>1201</v>
      </c>
      <c r="O207" t="s">
        <v>852</v>
      </c>
      <c r="P207" t="s">
        <v>69</v>
      </c>
      <c r="Q207" t="s">
        <v>14</v>
      </c>
    </row>
    <row r="208" spans="1:17" x14ac:dyDescent="0.25">
      <c r="A208" t="s">
        <v>1202</v>
      </c>
      <c r="B208" t="s">
        <v>240</v>
      </c>
      <c r="C208" t="s">
        <v>845</v>
      </c>
      <c r="D208" t="s">
        <v>1014</v>
      </c>
      <c r="E208" t="s">
        <v>1206</v>
      </c>
      <c r="F208" t="str">
        <f t="shared" si="4"/>
        <v>MIROSLAV SMOLÍK</v>
      </c>
      <c r="G208" t="s">
        <v>879</v>
      </c>
      <c r="H208" t="s">
        <v>848</v>
      </c>
      <c r="I208" t="s">
        <v>902</v>
      </c>
      <c r="J208" t="s">
        <v>0</v>
      </c>
      <c r="K208" t="s">
        <v>845</v>
      </c>
      <c r="L208" t="s">
        <v>849</v>
      </c>
      <c r="M208" t="s">
        <v>1200</v>
      </c>
      <c r="N208" t="s">
        <v>1201</v>
      </c>
      <c r="O208" t="s">
        <v>852</v>
      </c>
      <c r="P208" t="s">
        <v>69</v>
      </c>
      <c r="Q208" t="s">
        <v>14</v>
      </c>
    </row>
    <row r="209" spans="1:17" x14ac:dyDescent="0.25">
      <c r="A209" t="s">
        <v>1202</v>
      </c>
      <c r="B209" t="s">
        <v>522</v>
      </c>
      <c r="C209" t="s">
        <v>845</v>
      </c>
      <c r="D209" t="s">
        <v>884</v>
      </c>
      <c r="E209" t="s">
        <v>1203</v>
      </c>
      <c r="F209" t="str">
        <f t="shared" si="4"/>
        <v>PAVEL KUBÁT</v>
      </c>
      <c r="G209" t="s">
        <v>879</v>
      </c>
      <c r="H209" t="s">
        <v>848</v>
      </c>
      <c r="I209" t="s">
        <v>902</v>
      </c>
      <c r="J209" t="s">
        <v>0</v>
      </c>
      <c r="K209" t="s">
        <v>845</v>
      </c>
      <c r="L209" t="s">
        <v>849</v>
      </c>
      <c r="M209" t="s">
        <v>1200</v>
      </c>
      <c r="N209" t="s">
        <v>1201</v>
      </c>
      <c r="O209" t="s">
        <v>852</v>
      </c>
      <c r="P209" t="s">
        <v>69</v>
      </c>
      <c r="Q209" t="s">
        <v>14</v>
      </c>
    </row>
    <row r="210" spans="1:17" x14ac:dyDescent="0.25">
      <c r="A210" t="s">
        <v>1212</v>
      </c>
      <c r="B210" t="s">
        <v>415</v>
      </c>
      <c r="C210" t="s">
        <v>845</v>
      </c>
      <c r="D210" t="s">
        <v>1219</v>
      </c>
      <c r="E210" t="s">
        <v>1220</v>
      </c>
      <c r="F210" t="str">
        <f t="shared" si="4"/>
        <v>ALBERT PELIKÁN</v>
      </c>
      <c r="G210" t="s">
        <v>879</v>
      </c>
      <c r="H210" t="s">
        <v>848</v>
      </c>
      <c r="I210" t="s">
        <v>940</v>
      </c>
      <c r="J210" t="s">
        <v>83</v>
      </c>
      <c r="K210" t="s">
        <v>845</v>
      </c>
      <c r="L210" t="s">
        <v>849</v>
      </c>
      <c r="M210" t="s">
        <v>1215</v>
      </c>
      <c r="N210" t="s">
        <v>1216</v>
      </c>
      <c r="O210" t="s">
        <v>852</v>
      </c>
      <c r="P210" t="s">
        <v>82</v>
      </c>
      <c r="Q210" t="s">
        <v>14</v>
      </c>
    </row>
    <row r="211" spans="1:17" x14ac:dyDescent="0.25">
      <c r="A211" t="s">
        <v>1212</v>
      </c>
      <c r="B211" t="s">
        <v>479</v>
      </c>
      <c r="C211" t="s">
        <v>845</v>
      </c>
      <c r="D211" t="s">
        <v>1225</v>
      </c>
      <c r="E211" t="s">
        <v>1226</v>
      </c>
      <c r="F211" t="str">
        <f t="shared" si="4"/>
        <v>DOMINIK HROMÁDKA</v>
      </c>
      <c r="G211" t="s">
        <v>879</v>
      </c>
      <c r="H211" t="s">
        <v>848</v>
      </c>
      <c r="I211" t="s">
        <v>920</v>
      </c>
      <c r="J211" t="s">
        <v>47</v>
      </c>
      <c r="K211" t="s">
        <v>845</v>
      </c>
      <c r="L211" t="s">
        <v>874</v>
      </c>
      <c r="M211" t="s">
        <v>1215</v>
      </c>
      <c r="N211" t="s">
        <v>1216</v>
      </c>
      <c r="O211" t="s">
        <v>852</v>
      </c>
      <c r="P211" t="s">
        <v>85</v>
      </c>
      <c r="Q211" t="s">
        <v>14</v>
      </c>
    </row>
    <row r="212" spans="1:17" x14ac:dyDescent="0.25">
      <c r="A212" t="s">
        <v>1212</v>
      </c>
      <c r="B212" t="s">
        <v>227</v>
      </c>
      <c r="C212" t="s">
        <v>845</v>
      </c>
      <c r="D212" t="s">
        <v>976</v>
      </c>
      <c r="E212" t="s">
        <v>1232</v>
      </c>
      <c r="F212" t="str">
        <f t="shared" si="4"/>
        <v>JAROSLAV ŘEZÁČ</v>
      </c>
      <c r="G212" t="s">
        <v>879</v>
      </c>
      <c r="H212" t="s">
        <v>848</v>
      </c>
      <c r="I212" t="s">
        <v>932</v>
      </c>
      <c r="J212" t="s">
        <v>46</v>
      </c>
      <c r="K212" t="s">
        <v>845</v>
      </c>
      <c r="L212" t="s">
        <v>874</v>
      </c>
      <c r="M212" t="s">
        <v>1215</v>
      </c>
      <c r="N212" t="s">
        <v>1216</v>
      </c>
      <c r="O212" t="s">
        <v>852</v>
      </c>
      <c r="P212" t="s">
        <v>84</v>
      </c>
      <c r="Q212" t="s">
        <v>14</v>
      </c>
    </row>
    <row r="213" spans="1:17" x14ac:dyDescent="0.25">
      <c r="A213" t="s">
        <v>1212</v>
      </c>
      <c r="B213" t="s">
        <v>278</v>
      </c>
      <c r="C213" t="s">
        <v>845</v>
      </c>
      <c r="D213" t="s">
        <v>892</v>
      </c>
      <c r="E213" t="s">
        <v>1222</v>
      </c>
      <c r="F213" t="str">
        <f t="shared" si="4"/>
        <v>JIŘÍ KŘÍŽEK</v>
      </c>
      <c r="G213" t="s">
        <v>879</v>
      </c>
      <c r="H213" t="s">
        <v>848</v>
      </c>
      <c r="I213" t="s">
        <v>920</v>
      </c>
      <c r="J213" t="s">
        <v>47</v>
      </c>
      <c r="K213" t="s">
        <v>845</v>
      </c>
      <c r="L213" t="s">
        <v>874</v>
      </c>
      <c r="M213" t="s">
        <v>1215</v>
      </c>
      <c r="N213" t="s">
        <v>1216</v>
      </c>
      <c r="O213" t="s">
        <v>852</v>
      </c>
      <c r="P213" t="s">
        <v>85</v>
      </c>
      <c r="Q213" t="s">
        <v>14</v>
      </c>
    </row>
    <row r="214" spans="1:17" x14ac:dyDescent="0.25">
      <c r="A214" t="s">
        <v>1212</v>
      </c>
      <c r="B214" t="s">
        <v>231</v>
      </c>
      <c r="C214" t="s">
        <v>845</v>
      </c>
      <c r="D214" t="s">
        <v>900</v>
      </c>
      <c r="E214" t="s">
        <v>1231</v>
      </c>
      <c r="F214" t="str">
        <f t="shared" si="4"/>
        <v>JOSEF LELEK</v>
      </c>
      <c r="G214" t="s">
        <v>879</v>
      </c>
      <c r="H214" t="s">
        <v>848</v>
      </c>
      <c r="I214" t="s">
        <v>920</v>
      </c>
      <c r="J214" t="s">
        <v>47</v>
      </c>
      <c r="K214" t="s">
        <v>845</v>
      </c>
      <c r="L214" t="s">
        <v>874</v>
      </c>
      <c r="M214" t="s">
        <v>1215</v>
      </c>
      <c r="N214" t="s">
        <v>1216</v>
      </c>
      <c r="O214" t="s">
        <v>852</v>
      </c>
      <c r="P214" t="s">
        <v>85</v>
      </c>
      <c r="Q214" t="s">
        <v>14</v>
      </c>
    </row>
    <row r="215" spans="1:17" x14ac:dyDescent="0.25">
      <c r="A215" t="s">
        <v>1212</v>
      </c>
      <c r="B215" t="s">
        <v>463</v>
      </c>
      <c r="C215" t="s">
        <v>845</v>
      </c>
      <c r="D215" t="s">
        <v>1146</v>
      </c>
      <c r="E215" t="s">
        <v>1217</v>
      </c>
      <c r="F215" t="str">
        <f t="shared" si="4"/>
        <v>MARCEL ZÚBER</v>
      </c>
      <c r="G215" t="s">
        <v>879</v>
      </c>
      <c r="H215" t="s">
        <v>848</v>
      </c>
      <c r="I215" t="s">
        <v>920</v>
      </c>
      <c r="J215" t="s">
        <v>47</v>
      </c>
      <c r="K215" t="s">
        <v>845</v>
      </c>
      <c r="L215" t="s">
        <v>874</v>
      </c>
      <c r="M215" t="s">
        <v>1215</v>
      </c>
      <c r="N215" t="s">
        <v>1216</v>
      </c>
      <c r="O215" t="s">
        <v>852</v>
      </c>
      <c r="P215" t="s">
        <v>85</v>
      </c>
      <c r="Q215" t="s">
        <v>14</v>
      </c>
    </row>
    <row r="216" spans="1:17" x14ac:dyDescent="0.25">
      <c r="A216" t="s">
        <v>1212</v>
      </c>
      <c r="B216" t="s">
        <v>418</v>
      </c>
      <c r="C216" t="s">
        <v>845</v>
      </c>
      <c r="D216" t="s">
        <v>1152</v>
      </c>
      <c r="E216" t="s">
        <v>1221</v>
      </c>
      <c r="F216" t="str">
        <f t="shared" si="4"/>
        <v>MATĚJ MACHÁČEK</v>
      </c>
      <c r="G216" t="s">
        <v>879</v>
      </c>
      <c r="H216" t="s">
        <v>848</v>
      </c>
      <c r="I216" t="s">
        <v>920</v>
      </c>
      <c r="J216" t="s">
        <v>47</v>
      </c>
      <c r="K216" t="s">
        <v>845</v>
      </c>
      <c r="L216" t="s">
        <v>874</v>
      </c>
      <c r="M216" t="s">
        <v>1215</v>
      </c>
      <c r="N216" t="s">
        <v>1216</v>
      </c>
      <c r="O216" t="s">
        <v>852</v>
      </c>
      <c r="P216" t="s">
        <v>85</v>
      </c>
      <c r="Q216" t="s">
        <v>14</v>
      </c>
    </row>
    <row r="217" spans="1:17" x14ac:dyDescent="0.25">
      <c r="A217" t="s">
        <v>1212</v>
      </c>
      <c r="B217" t="s">
        <v>503</v>
      </c>
      <c r="C217" t="s">
        <v>845</v>
      </c>
      <c r="D217" t="s">
        <v>925</v>
      </c>
      <c r="E217" t="s">
        <v>1224</v>
      </c>
      <c r="F217" t="str">
        <f t="shared" si="4"/>
        <v>MICHAL PLEŠINEC</v>
      </c>
      <c r="G217" t="s">
        <v>879</v>
      </c>
      <c r="H217" t="s">
        <v>848</v>
      </c>
      <c r="I217" t="s">
        <v>920</v>
      </c>
      <c r="J217" t="s">
        <v>47</v>
      </c>
      <c r="K217" t="s">
        <v>845</v>
      </c>
      <c r="L217" t="s">
        <v>874</v>
      </c>
      <c r="M217" t="s">
        <v>1215</v>
      </c>
      <c r="N217" t="s">
        <v>1216</v>
      </c>
      <c r="O217" t="s">
        <v>852</v>
      </c>
      <c r="P217" t="s">
        <v>85</v>
      </c>
      <c r="Q217" t="s">
        <v>14</v>
      </c>
    </row>
    <row r="218" spans="1:17" x14ac:dyDescent="0.25">
      <c r="A218" t="s">
        <v>1212</v>
      </c>
      <c r="B218" t="s">
        <v>445</v>
      </c>
      <c r="C218" t="s">
        <v>845</v>
      </c>
      <c r="D218" t="s">
        <v>884</v>
      </c>
      <c r="E218" t="s">
        <v>1230</v>
      </c>
      <c r="F218" t="str">
        <f t="shared" si="4"/>
        <v>PAVEL HANZL</v>
      </c>
      <c r="G218" t="s">
        <v>879</v>
      </c>
      <c r="H218" t="s">
        <v>848</v>
      </c>
      <c r="I218" t="s">
        <v>932</v>
      </c>
      <c r="J218" t="s">
        <v>46</v>
      </c>
      <c r="K218" t="s">
        <v>845</v>
      </c>
      <c r="L218" t="s">
        <v>874</v>
      </c>
      <c r="M218" t="s">
        <v>1215</v>
      </c>
      <c r="N218" t="s">
        <v>1216</v>
      </c>
      <c r="O218" t="s">
        <v>852</v>
      </c>
      <c r="P218" t="s">
        <v>84</v>
      </c>
      <c r="Q218" t="s">
        <v>14</v>
      </c>
    </row>
    <row r="219" spans="1:17" x14ac:dyDescent="0.25">
      <c r="A219" t="s">
        <v>1212</v>
      </c>
      <c r="B219" t="s">
        <v>224</v>
      </c>
      <c r="C219" t="s">
        <v>845</v>
      </c>
      <c r="D219" t="s">
        <v>884</v>
      </c>
      <c r="E219" t="s">
        <v>1233</v>
      </c>
      <c r="F219" t="str">
        <f t="shared" si="4"/>
        <v>PAVEL RYBÁŘ</v>
      </c>
      <c r="G219" t="s">
        <v>879</v>
      </c>
      <c r="H219" t="s">
        <v>848</v>
      </c>
      <c r="I219" t="s">
        <v>932</v>
      </c>
      <c r="J219" t="s">
        <v>46</v>
      </c>
      <c r="K219" t="s">
        <v>845</v>
      </c>
      <c r="L219" t="s">
        <v>874</v>
      </c>
      <c r="M219" t="s">
        <v>1215</v>
      </c>
      <c r="N219" t="s">
        <v>1216</v>
      </c>
      <c r="O219" t="s">
        <v>852</v>
      </c>
      <c r="P219" t="s">
        <v>84</v>
      </c>
      <c r="Q219" t="s">
        <v>14</v>
      </c>
    </row>
    <row r="220" spans="1:17" x14ac:dyDescent="0.25">
      <c r="A220" t="s">
        <v>1212</v>
      </c>
      <c r="B220" t="s">
        <v>279</v>
      </c>
      <c r="C220" t="s">
        <v>845</v>
      </c>
      <c r="D220" t="s">
        <v>884</v>
      </c>
      <c r="E220" t="s">
        <v>1228</v>
      </c>
      <c r="F220" t="str">
        <f t="shared" si="4"/>
        <v>PAVEL TÁLAŠ</v>
      </c>
      <c r="G220" t="s">
        <v>879</v>
      </c>
      <c r="H220" t="s">
        <v>848</v>
      </c>
      <c r="I220" t="s">
        <v>920</v>
      </c>
      <c r="J220" t="s">
        <v>47</v>
      </c>
      <c r="K220" t="s">
        <v>845</v>
      </c>
      <c r="L220" t="s">
        <v>874</v>
      </c>
      <c r="M220" t="s">
        <v>1215</v>
      </c>
      <c r="N220" t="s">
        <v>1216</v>
      </c>
      <c r="O220" t="s">
        <v>852</v>
      </c>
      <c r="P220" t="s">
        <v>85</v>
      </c>
      <c r="Q220" t="s">
        <v>14</v>
      </c>
    </row>
    <row r="221" spans="1:17" x14ac:dyDescent="0.25">
      <c r="A221" t="s">
        <v>1212</v>
      </c>
      <c r="B221" t="s">
        <v>263</v>
      </c>
      <c r="C221" t="s">
        <v>845</v>
      </c>
      <c r="D221" t="s">
        <v>923</v>
      </c>
      <c r="E221" t="s">
        <v>1229</v>
      </c>
      <c r="F221" t="str">
        <f t="shared" si="4"/>
        <v>ROMAN PÁDIVÝ</v>
      </c>
      <c r="G221" t="s">
        <v>879</v>
      </c>
      <c r="H221" t="s">
        <v>848</v>
      </c>
      <c r="I221" t="s">
        <v>920</v>
      </c>
      <c r="J221" t="s">
        <v>47</v>
      </c>
      <c r="K221" t="s">
        <v>845</v>
      </c>
      <c r="L221" t="s">
        <v>874</v>
      </c>
      <c r="M221" t="s">
        <v>1215</v>
      </c>
      <c r="N221" t="s">
        <v>1216</v>
      </c>
      <c r="O221" t="s">
        <v>852</v>
      </c>
      <c r="P221" t="s">
        <v>85</v>
      </c>
      <c r="Q221" t="s">
        <v>14</v>
      </c>
    </row>
    <row r="222" spans="1:17" x14ac:dyDescent="0.25">
      <c r="A222" t="s">
        <v>1212</v>
      </c>
      <c r="B222" t="s">
        <v>513</v>
      </c>
      <c r="C222" t="s">
        <v>845</v>
      </c>
      <c r="D222" t="s">
        <v>933</v>
      </c>
      <c r="E222" t="s">
        <v>1223</v>
      </c>
      <c r="F222" t="str">
        <f t="shared" si="4"/>
        <v>TOMÁŠ GOLDSCHMIED</v>
      </c>
      <c r="G222" t="s">
        <v>879</v>
      </c>
      <c r="H222" t="s">
        <v>848</v>
      </c>
      <c r="I222" t="s">
        <v>920</v>
      </c>
      <c r="J222" t="s">
        <v>47</v>
      </c>
      <c r="K222" t="s">
        <v>845</v>
      </c>
      <c r="L222" t="s">
        <v>874</v>
      </c>
      <c r="M222" t="s">
        <v>1215</v>
      </c>
      <c r="N222" t="s">
        <v>1216</v>
      </c>
      <c r="O222" t="s">
        <v>852</v>
      </c>
      <c r="P222" t="s">
        <v>85</v>
      </c>
      <c r="Q222" t="s">
        <v>14</v>
      </c>
    </row>
    <row r="223" spans="1:17" x14ac:dyDescent="0.25">
      <c r="A223" t="s">
        <v>1212</v>
      </c>
      <c r="B223" t="s">
        <v>456</v>
      </c>
      <c r="C223" t="s">
        <v>845</v>
      </c>
      <c r="D223" t="s">
        <v>933</v>
      </c>
      <c r="E223" t="s">
        <v>1218</v>
      </c>
      <c r="F223" t="str">
        <f t="shared" si="4"/>
        <v>TOMÁŠ HULAN</v>
      </c>
      <c r="G223" t="s">
        <v>879</v>
      </c>
      <c r="H223" t="s">
        <v>848</v>
      </c>
      <c r="I223" t="s">
        <v>920</v>
      </c>
      <c r="J223" t="s">
        <v>47</v>
      </c>
      <c r="K223" t="s">
        <v>845</v>
      </c>
      <c r="L223" t="s">
        <v>874</v>
      </c>
      <c r="M223" t="s">
        <v>1215</v>
      </c>
      <c r="N223" t="s">
        <v>1216</v>
      </c>
      <c r="O223" t="s">
        <v>852</v>
      </c>
      <c r="P223" t="s">
        <v>85</v>
      </c>
      <c r="Q223" t="s">
        <v>14</v>
      </c>
    </row>
    <row r="224" spans="1:17" x14ac:dyDescent="0.25">
      <c r="A224" t="s">
        <v>1212</v>
      </c>
      <c r="B224" t="s">
        <v>417</v>
      </c>
      <c r="C224" t="s">
        <v>845</v>
      </c>
      <c r="D224" t="s">
        <v>933</v>
      </c>
      <c r="E224" t="s">
        <v>1222</v>
      </c>
      <c r="F224" t="str">
        <f t="shared" si="4"/>
        <v>TOMÁŠ KŘÍŽEK</v>
      </c>
      <c r="G224" t="s">
        <v>879</v>
      </c>
      <c r="H224" t="s">
        <v>848</v>
      </c>
      <c r="I224" t="s">
        <v>920</v>
      </c>
      <c r="J224" t="s">
        <v>47</v>
      </c>
      <c r="K224" t="s">
        <v>845</v>
      </c>
      <c r="L224" t="s">
        <v>874</v>
      </c>
      <c r="M224" t="s">
        <v>1215</v>
      </c>
      <c r="N224" t="s">
        <v>1216</v>
      </c>
      <c r="O224" t="s">
        <v>852</v>
      </c>
      <c r="P224" t="s">
        <v>85</v>
      </c>
      <c r="Q224" t="s">
        <v>14</v>
      </c>
    </row>
    <row r="225" spans="1:17" x14ac:dyDescent="0.25">
      <c r="A225" t="s">
        <v>1212</v>
      </c>
      <c r="B225" t="s">
        <v>1213</v>
      </c>
      <c r="C225" t="s">
        <v>845</v>
      </c>
      <c r="D225" t="s">
        <v>933</v>
      </c>
      <c r="E225" t="s">
        <v>1214</v>
      </c>
      <c r="F225" t="str">
        <f t="shared" si="4"/>
        <v>TOMÁŠ SÝKORA</v>
      </c>
      <c r="G225" t="s">
        <v>879</v>
      </c>
      <c r="H225" t="s">
        <v>848</v>
      </c>
      <c r="I225" t="s">
        <v>920</v>
      </c>
      <c r="J225" t="s">
        <v>47</v>
      </c>
      <c r="K225" t="s">
        <v>845</v>
      </c>
      <c r="L225" t="s">
        <v>874</v>
      </c>
      <c r="M225" t="s">
        <v>1215</v>
      </c>
      <c r="N225" t="s">
        <v>1216</v>
      </c>
      <c r="O225" t="s">
        <v>852</v>
      </c>
      <c r="P225" t="s">
        <v>85</v>
      </c>
      <c r="Q225" t="s">
        <v>14</v>
      </c>
    </row>
    <row r="226" spans="1:17" x14ac:dyDescent="0.25">
      <c r="A226" t="s">
        <v>1212</v>
      </c>
      <c r="B226" t="s">
        <v>292</v>
      </c>
      <c r="C226" t="s">
        <v>845</v>
      </c>
      <c r="D226" t="s">
        <v>988</v>
      </c>
      <c r="E226" t="s">
        <v>1227</v>
      </c>
      <c r="F226" t="str">
        <f t="shared" si="4"/>
        <v>VLADIMÍR KOUTSKÝ</v>
      </c>
      <c r="G226" t="s">
        <v>879</v>
      </c>
      <c r="H226" t="s">
        <v>848</v>
      </c>
      <c r="I226" t="s">
        <v>920</v>
      </c>
      <c r="J226" t="s">
        <v>47</v>
      </c>
      <c r="K226" t="s">
        <v>845</v>
      </c>
      <c r="L226" t="s">
        <v>874</v>
      </c>
      <c r="M226" t="s">
        <v>1215</v>
      </c>
      <c r="N226" t="s">
        <v>1216</v>
      </c>
      <c r="O226" t="s">
        <v>852</v>
      </c>
      <c r="P226" t="s">
        <v>85</v>
      </c>
      <c r="Q226" t="s">
        <v>14</v>
      </c>
    </row>
    <row r="227" spans="1:17" x14ac:dyDescent="0.25">
      <c r="A227" t="s">
        <v>1212</v>
      </c>
      <c r="B227" t="s">
        <v>424</v>
      </c>
      <c r="C227" t="s">
        <v>845</v>
      </c>
      <c r="D227" t="s">
        <v>881</v>
      </c>
      <c r="E227" t="s">
        <v>956</v>
      </c>
      <c r="F227" t="str">
        <f t="shared" si="4"/>
        <v>LUBOŠ BEČVÁŘ</v>
      </c>
      <c r="G227" t="s">
        <v>879</v>
      </c>
      <c r="H227" t="s">
        <v>848</v>
      </c>
      <c r="I227" t="s">
        <v>946</v>
      </c>
      <c r="J227" t="s">
        <v>40</v>
      </c>
      <c r="K227" t="s">
        <v>845</v>
      </c>
      <c r="L227" t="s">
        <v>874</v>
      </c>
      <c r="M227" t="s">
        <v>1236</v>
      </c>
      <c r="N227" t="s">
        <v>1237</v>
      </c>
      <c r="O227" t="s">
        <v>852</v>
      </c>
      <c r="P227" t="s">
        <v>89</v>
      </c>
      <c r="Q227" t="s">
        <v>14</v>
      </c>
    </row>
    <row r="228" spans="1:17" x14ac:dyDescent="0.25">
      <c r="A228" t="s">
        <v>1212</v>
      </c>
      <c r="B228" t="s">
        <v>361</v>
      </c>
      <c r="C228" t="s">
        <v>845</v>
      </c>
      <c r="D228" t="s">
        <v>923</v>
      </c>
      <c r="E228" t="s">
        <v>1239</v>
      </c>
      <c r="F228" t="str">
        <f t="shared" si="4"/>
        <v>ROMAN JANEBA</v>
      </c>
      <c r="G228" t="s">
        <v>879</v>
      </c>
      <c r="H228" t="s">
        <v>848</v>
      </c>
      <c r="I228" t="s">
        <v>946</v>
      </c>
      <c r="J228" t="s">
        <v>40</v>
      </c>
      <c r="K228" t="s">
        <v>845</v>
      </c>
      <c r="L228" t="s">
        <v>874</v>
      </c>
      <c r="M228" t="s">
        <v>1236</v>
      </c>
      <c r="N228" t="s">
        <v>1237</v>
      </c>
      <c r="O228" t="s">
        <v>852</v>
      </c>
      <c r="P228" t="s">
        <v>89</v>
      </c>
      <c r="Q228" t="s">
        <v>14</v>
      </c>
    </row>
    <row r="229" spans="1:17" x14ac:dyDescent="0.25">
      <c r="A229" t="s">
        <v>1212</v>
      </c>
      <c r="B229" t="s">
        <v>383</v>
      </c>
      <c r="C229" t="s">
        <v>845</v>
      </c>
      <c r="D229" t="s">
        <v>988</v>
      </c>
      <c r="E229" t="s">
        <v>1238</v>
      </c>
      <c r="F229" t="str">
        <f t="shared" si="4"/>
        <v>VLADIMÍR DANĚK</v>
      </c>
      <c r="G229" t="s">
        <v>879</v>
      </c>
      <c r="H229" t="s">
        <v>848</v>
      </c>
      <c r="I229" t="s">
        <v>946</v>
      </c>
      <c r="J229" t="s">
        <v>40</v>
      </c>
      <c r="K229" t="s">
        <v>845</v>
      </c>
      <c r="L229" t="s">
        <v>874</v>
      </c>
      <c r="M229" t="s">
        <v>1236</v>
      </c>
      <c r="N229" t="s">
        <v>1237</v>
      </c>
      <c r="O229" t="s">
        <v>852</v>
      </c>
      <c r="P229" t="s">
        <v>89</v>
      </c>
      <c r="Q229" t="s">
        <v>14</v>
      </c>
    </row>
    <row r="230" spans="1:17" x14ac:dyDescent="0.25">
      <c r="A230" t="s">
        <v>1212</v>
      </c>
      <c r="B230" t="s">
        <v>1234</v>
      </c>
      <c r="C230" t="s">
        <v>845</v>
      </c>
      <c r="D230" t="s">
        <v>1186</v>
      </c>
      <c r="E230" t="s">
        <v>1235</v>
      </c>
      <c r="F230" t="str">
        <f t="shared" si="4"/>
        <v>VLASTIMIL BŘEZINA</v>
      </c>
      <c r="G230" t="s">
        <v>879</v>
      </c>
      <c r="H230" t="s">
        <v>848</v>
      </c>
      <c r="I230" t="s">
        <v>946</v>
      </c>
      <c r="J230" t="s">
        <v>40</v>
      </c>
      <c r="K230" t="s">
        <v>845</v>
      </c>
      <c r="L230" t="s">
        <v>874</v>
      </c>
      <c r="M230" t="s">
        <v>1236</v>
      </c>
      <c r="N230" t="s">
        <v>1237</v>
      </c>
      <c r="O230" t="s">
        <v>852</v>
      </c>
      <c r="P230" t="s">
        <v>89</v>
      </c>
      <c r="Q230" t="s">
        <v>14</v>
      </c>
    </row>
    <row r="231" spans="1:17" x14ac:dyDescent="0.25">
      <c r="A231" t="s">
        <v>1240</v>
      </c>
      <c r="B231" t="s">
        <v>156</v>
      </c>
      <c r="C231" t="s">
        <v>845</v>
      </c>
      <c r="D231" t="s">
        <v>976</v>
      </c>
      <c r="E231" t="s">
        <v>1241</v>
      </c>
      <c r="F231" t="str">
        <f t="shared" si="4"/>
        <v>JAROSLAV KUPKA</v>
      </c>
      <c r="G231" t="s">
        <v>879</v>
      </c>
      <c r="H231" t="s">
        <v>848</v>
      </c>
      <c r="I231" t="s">
        <v>1242</v>
      </c>
      <c r="J231" t="s">
        <v>38</v>
      </c>
      <c r="K231" t="s">
        <v>845</v>
      </c>
      <c r="L231" t="s">
        <v>849</v>
      </c>
      <c r="M231" t="s">
        <v>1243</v>
      </c>
      <c r="N231" t="s">
        <v>1244</v>
      </c>
      <c r="O231" t="s">
        <v>852</v>
      </c>
      <c r="P231" t="s">
        <v>74</v>
      </c>
      <c r="Q231" t="s">
        <v>9</v>
      </c>
    </row>
    <row r="232" spans="1:17" x14ac:dyDescent="0.25">
      <c r="A232" t="s">
        <v>1240</v>
      </c>
      <c r="B232" t="s">
        <v>391</v>
      </c>
      <c r="C232" t="s">
        <v>845</v>
      </c>
      <c r="D232" t="s">
        <v>909</v>
      </c>
      <c r="E232" t="s">
        <v>1247</v>
      </c>
      <c r="F232" t="str">
        <f t="shared" si="4"/>
        <v>LUKÁŠ VOJTÍŠEK</v>
      </c>
      <c r="G232" t="s">
        <v>879</v>
      </c>
      <c r="H232" t="s">
        <v>848</v>
      </c>
      <c r="I232" t="s">
        <v>888</v>
      </c>
      <c r="J232" t="s">
        <v>76</v>
      </c>
      <c r="K232" t="s">
        <v>845</v>
      </c>
      <c r="L232" t="s">
        <v>849</v>
      </c>
      <c r="M232" t="s">
        <v>1243</v>
      </c>
      <c r="N232" t="s">
        <v>1244</v>
      </c>
      <c r="O232" t="s">
        <v>852</v>
      </c>
      <c r="P232" t="s">
        <v>75</v>
      </c>
      <c r="Q232" t="s">
        <v>9</v>
      </c>
    </row>
    <row r="233" spans="1:17" x14ac:dyDescent="0.25">
      <c r="A233" t="s">
        <v>1240</v>
      </c>
      <c r="B233" t="s">
        <v>311</v>
      </c>
      <c r="C233" t="s">
        <v>845</v>
      </c>
      <c r="D233" t="s">
        <v>955</v>
      </c>
      <c r="E233" t="s">
        <v>1160</v>
      </c>
      <c r="F233" t="str">
        <f t="shared" si="4"/>
        <v>MILAN KOZÁK</v>
      </c>
      <c r="G233" t="s">
        <v>879</v>
      </c>
      <c r="H233" t="s">
        <v>848</v>
      </c>
      <c r="I233" t="s">
        <v>883</v>
      </c>
      <c r="J233" t="s">
        <v>43</v>
      </c>
      <c r="K233" t="s">
        <v>845</v>
      </c>
      <c r="L233" t="s">
        <v>874</v>
      </c>
      <c r="M233" t="s">
        <v>1243</v>
      </c>
      <c r="N233" t="s">
        <v>1244</v>
      </c>
      <c r="O233" t="s">
        <v>852</v>
      </c>
      <c r="P233" t="s">
        <v>78</v>
      </c>
      <c r="Q233" t="s">
        <v>9</v>
      </c>
    </row>
    <row r="234" spans="1:17" x14ac:dyDescent="0.25">
      <c r="A234" t="s">
        <v>1240</v>
      </c>
      <c r="B234" t="s">
        <v>488</v>
      </c>
      <c r="C234" t="s">
        <v>845</v>
      </c>
      <c r="D234" t="s">
        <v>923</v>
      </c>
      <c r="E234" t="s">
        <v>1245</v>
      </c>
      <c r="F234" t="str">
        <f t="shared" si="4"/>
        <v>ROMAN LUKÁŠEK</v>
      </c>
      <c r="G234" t="s">
        <v>879</v>
      </c>
      <c r="H234" t="s">
        <v>848</v>
      </c>
      <c r="I234" t="s">
        <v>880</v>
      </c>
      <c r="J234" t="s">
        <v>44</v>
      </c>
      <c r="K234" t="s">
        <v>845</v>
      </c>
      <c r="L234" t="s">
        <v>874</v>
      </c>
      <c r="M234" t="s">
        <v>1243</v>
      </c>
      <c r="N234" t="s">
        <v>1244</v>
      </c>
      <c r="O234" t="s">
        <v>852</v>
      </c>
      <c r="P234" t="s">
        <v>77</v>
      </c>
      <c r="Q234" t="s">
        <v>9</v>
      </c>
    </row>
    <row r="235" spans="1:17" x14ac:dyDescent="0.25">
      <c r="A235" t="s">
        <v>1240</v>
      </c>
      <c r="B235" t="s">
        <v>437</v>
      </c>
      <c r="C235" t="s">
        <v>845</v>
      </c>
      <c r="D235" t="s">
        <v>933</v>
      </c>
      <c r="E235" t="s">
        <v>1246</v>
      </c>
      <c r="F235" t="str">
        <f t="shared" si="4"/>
        <v>TOMÁŠ HEPNAR</v>
      </c>
      <c r="G235" t="s">
        <v>879</v>
      </c>
      <c r="H235" t="s">
        <v>848</v>
      </c>
      <c r="I235" t="s">
        <v>891</v>
      </c>
      <c r="J235" t="s">
        <v>72</v>
      </c>
      <c r="K235" t="s">
        <v>845</v>
      </c>
      <c r="L235" t="s">
        <v>849</v>
      </c>
      <c r="M235" t="s">
        <v>1243</v>
      </c>
      <c r="N235" t="s">
        <v>1244</v>
      </c>
      <c r="O235" t="s">
        <v>852</v>
      </c>
      <c r="P235" t="s">
        <v>71</v>
      </c>
      <c r="Q235" t="s">
        <v>9</v>
      </c>
    </row>
    <row r="236" spans="1:17" x14ac:dyDescent="0.25">
      <c r="A236" t="s">
        <v>1240</v>
      </c>
      <c r="B236" t="s">
        <v>319</v>
      </c>
      <c r="C236" t="s">
        <v>845</v>
      </c>
      <c r="D236" t="s">
        <v>1021</v>
      </c>
      <c r="E236" t="s">
        <v>983</v>
      </c>
      <c r="F236" t="str">
        <f t="shared" si="4"/>
        <v>ZDENĚK NOVOTNÝ</v>
      </c>
      <c r="G236" t="s">
        <v>879</v>
      </c>
      <c r="H236" t="s">
        <v>848</v>
      </c>
      <c r="I236" t="s">
        <v>883</v>
      </c>
      <c r="J236" t="s">
        <v>43</v>
      </c>
      <c r="K236" t="s">
        <v>845</v>
      </c>
      <c r="L236" t="s">
        <v>874</v>
      </c>
      <c r="M236" t="s">
        <v>1243</v>
      </c>
      <c r="N236" t="s">
        <v>1244</v>
      </c>
      <c r="O236" t="s">
        <v>852</v>
      </c>
      <c r="P236" t="s">
        <v>78</v>
      </c>
      <c r="Q236" t="s">
        <v>9</v>
      </c>
    </row>
    <row r="237" spans="1:17" x14ac:dyDescent="0.25">
      <c r="A237" t="s">
        <v>1252</v>
      </c>
      <c r="B237" t="s">
        <v>207</v>
      </c>
      <c r="C237" t="s">
        <v>845</v>
      </c>
      <c r="D237" t="s">
        <v>865</v>
      </c>
      <c r="E237" t="s">
        <v>1264</v>
      </c>
      <c r="F237" t="str">
        <f t="shared" si="4"/>
        <v>ALENA ERBSOVÁ</v>
      </c>
      <c r="G237" t="s">
        <v>847</v>
      </c>
      <c r="H237" t="s">
        <v>848</v>
      </c>
      <c r="I237" t="s">
        <v>902</v>
      </c>
      <c r="J237" t="s">
        <v>0</v>
      </c>
      <c r="K237" t="s">
        <v>845</v>
      </c>
      <c r="L237" t="s">
        <v>849</v>
      </c>
      <c r="M237" t="s">
        <v>1250</v>
      </c>
      <c r="N237" t="s">
        <v>1251</v>
      </c>
      <c r="O237" t="s">
        <v>852</v>
      </c>
      <c r="P237" t="s">
        <v>69</v>
      </c>
      <c r="Q237" t="s">
        <v>9</v>
      </c>
    </row>
    <row r="238" spans="1:17" x14ac:dyDescent="0.25">
      <c r="A238" t="s">
        <v>1248</v>
      </c>
      <c r="B238" t="s">
        <v>259</v>
      </c>
      <c r="C238" t="s">
        <v>845</v>
      </c>
      <c r="D238" t="s">
        <v>855</v>
      </c>
      <c r="E238" t="s">
        <v>1262</v>
      </c>
      <c r="F238" t="str">
        <f t="shared" si="4"/>
        <v>EVA RACHOTOVÁ</v>
      </c>
      <c r="G238" t="s">
        <v>847</v>
      </c>
      <c r="H238" t="s">
        <v>848</v>
      </c>
      <c r="I238" t="s">
        <v>896</v>
      </c>
      <c r="J238" t="s">
        <v>35</v>
      </c>
      <c r="K238" t="s">
        <v>845</v>
      </c>
      <c r="L238" t="s">
        <v>849</v>
      </c>
      <c r="M238" t="s">
        <v>1250</v>
      </c>
      <c r="N238" t="s">
        <v>1251</v>
      </c>
      <c r="O238" t="s">
        <v>852</v>
      </c>
      <c r="P238" t="s">
        <v>62</v>
      </c>
      <c r="Q238" t="s">
        <v>9</v>
      </c>
    </row>
    <row r="239" spans="1:17" x14ac:dyDescent="0.25">
      <c r="A239" t="s">
        <v>1252</v>
      </c>
      <c r="B239" t="s">
        <v>480</v>
      </c>
      <c r="C239" t="s">
        <v>845</v>
      </c>
      <c r="D239" t="s">
        <v>1254</v>
      </c>
      <c r="E239" t="s">
        <v>1255</v>
      </c>
      <c r="F239" t="str">
        <f t="shared" si="4"/>
        <v>HANA FOFFOVÁ</v>
      </c>
      <c r="G239" t="s">
        <v>847</v>
      </c>
      <c r="H239" t="s">
        <v>848</v>
      </c>
      <c r="I239" t="s">
        <v>902</v>
      </c>
      <c r="J239" t="s">
        <v>0</v>
      </c>
      <c r="K239" t="s">
        <v>845</v>
      </c>
      <c r="L239" t="s">
        <v>849</v>
      </c>
      <c r="M239" t="s">
        <v>1250</v>
      </c>
      <c r="N239" t="s">
        <v>1251</v>
      </c>
      <c r="O239" t="s">
        <v>852</v>
      </c>
      <c r="P239" t="s">
        <v>69</v>
      </c>
      <c r="Q239" t="s">
        <v>9</v>
      </c>
    </row>
    <row r="240" spans="1:17" x14ac:dyDescent="0.25">
      <c r="A240" t="s">
        <v>1248</v>
      </c>
      <c r="B240" t="s">
        <v>392</v>
      </c>
      <c r="C240" t="s">
        <v>845</v>
      </c>
      <c r="D240" t="s">
        <v>907</v>
      </c>
      <c r="E240" t="s">
        <v>983</v>
      </c>
      <c r="F240" t="str">
        <f t="shared" si="4"/>
        <v>JAN NOVOTNÝ</v>
      </c>
      <c r="G240" t="s">
        <v>879</v>
      </c>
      <c r="H240" t="s">
        <v>848</v>
      </c>
      <c r="I240" t="s">
        <v>896</v>
      </c>
      <c r="J240" t="s">
        <v>35</v>
      </c>
      <c r="K240" t="s">
        <v>845</v>
      </c>
      <c r="L240" t="s">
        <v>849</v>
      </c>
      <c r="M240" t="s">
        <v>1250</v>
      </c>
      <c r="N240" t="s">
        <v>1251</v>
      </c>
      <c r="O240" t="s">
        <v>852</v>
      </c>
      <c r="P240" t="s">
        <v>62</v>
      </c>
      <c r="Q240" t="s">
        <v>9</v>
      </c>
    </row>
    <row r="241" spans="1:17" x14ac:dyDescent="0.25">
      <c r="A241" t="s">
        <v>1252</v>
      </c>
      <c r="B241" t="s">
        <v>145</v>
      </c>
      <c r="C241" t="s">
        <v>845</v>
      </c>
      <c r="D241" t="s">
        <v>1256</v>
      </c>
      <c r="E241" t="s">
        <v>1257</v>
      </c>
      <c r="F241" t="str">
        <f t="shared" si="4"/>
        <v>JINDŘIŠKA OUBRAMOVÁ</v>
      </c>
      <c r="G241" t="s">
        <v>847</v>
      </c>
      <c r="H241" t="s">
        <v>848</v>
      </c>
      <c r="I241" t="s">
        <v>902</v>
      </c>
      <c r="J241" t="s">
        <v>0</v>
      </c>
      <c r="K241" t="s">
        <v>845</v>
      </c>
      <c r="L241" t="s">
        <v>849</v>
      </c>
      <c r="M241" t="s">
        <v>1250</v>
      </c>
      <c r="N241" t="s">
        <v>1251</v>
      </c>
      <c r="O241" t="s">
        <v>852</v>
      </c>
      <c r="P241" t="s">
        <v>69</v>
      </c>
      <c r="Q241" t="s">
        <v>9</v>
      </c>
    </row>
    <row r="242" spans="1:17" x14ac:dyDescent="0.25">
      <c r="A242" t="s">
        <v>1252</v>
      </c>
      <c r="B242" t="s">
        <v>147</v>
      </c>
      <c r="C242" t="s">
        <v>845</v>
      </c>
      <c r="D242" t="s">
        <v>892</v>
      </c>
      <c r="E242" t="s">
        <v>1253</v>
      </c>
      <c r="F242" t="str">
        <f t="shared" si="4"/>
        <v>JIŘÍ ŠPALEK</v>
      </c>
      <c r="G242" t="s">
        <v>879</v>
      </c>
      <c r="H242" t="s">
        <v>848</v>
      </c>
      <c r="I242" t="s">
        <v>902</v>
      </c>
      <c r="J242" t="s">
        <v>0</v>
      </c>
      <c r="K242" t="s">
        <v>845</v>
      </c>
      <c r="L242" t="s">
        <v>849</v>
      </c>
      <c r="M242" t="s">
        <v>1250</v>
      </c>
      <c r="N242" t="s">
        <v>1251</v>
      </c>
      <c r="O242" t="s">
        <v>852</v>
      </c>
      <c r="P242" t="s">
        <v>69</v>
      </c>
      <c r="Q242" t="s">
        <v>9</v>
      </c>
    </row>
    <row r="243" spans="1:17" x14ac:dyDescent="0.25">
      <c r="A243" t="s">
        <v>1248</v>
      </c>
      <c r="B243" t="s">
        <v>181</v>
      </c>
      <c r="C243" t="s">
        <v>845</v>
      </c>
      <c r="D243" t="s">
        <v>937</v>
      </c>
      <c r="E243" t="s">
        <v>1263</v>
      </c>
      <c r="F243" t="str">
        <f t="shared" si="4"/>
        <v>MARTIN GARAJ</v>
      </c>
      <c r="G243" t="s">
        <v>879</v>
      </c>
      <c r="H243" t="s">
        <v>848</v>
      </c>
      <c r="I243" t="s">
        <v>906</v>
      </c>
      <c r="J243" t="s">
        <v>56</v>
      </c>
      <c r="K243" t="s">
        <v>845</v>
      </c>
      <c r="L243" t="s">
        <v>849</v>
      </c>
      <c r="M243" t="s">
        <v>1250</v>
      </c>
      <c r="N243" t="s">
        <v>1251</v>
      </c>
      <c r="O243" t="s">
        <v>852</v>
      </c>
      <c r="P243" t="s">
        <v>55</v>
      </c>
      <c r="Q243" t="s">
        <v>9</v>
      </c>
    </row>
    <row r="244" spans="1:17" x14ac:dyDescent="0.25">
      <c r="A244" t="s">
        <v>1252</v>
      </c>
      <c r="B244" t="s">
        <v>400</v>
      </c>
      <c r="C244" t="s">
        <v>845</v>
      </c>
      <c r="D244" t="s">
        <v>937</v>
      </c>
      <c r="E244" t="s">
        <v>1253</v>
      </c>
      <c r="F244" t="str">
        <f t="shared" si="4"/>
        <v>MARTIN ŠPALEK</v>
      </c>
      <c r="G244" t="s">
        <v>879</v>
      </c>
      <c r="H244" t="s">
        <v>848</v>
      </c>
      <c r="I244" t="s">
        <v>902</v>
      </c>
      <c r="J244" t="s">
        <v>0</v>
      </c>
      <c r="K244" t="s">
        <v>845</v>
      </c>
      <c r="L244" t="s">
        <v>849</v>
      </c>
      <c r="M244" t="s">
        <v>1250</v>
      </c>
      <c r="N244" t="s">
        <v>1251</v>
      </c>
      <c r="O244" t="s">
        <v>852</v>
      </c>
      <c r="P244" t="s">
        <v>69</v>
      </c>
      <c r="Q244" t="s">
        <v>9</v>
      </c>
    </row>
    <row r="245" spans="1:17" x14ac:dyDescent="0.25">
      <c r="A245" t="s">
        <v>1252</v>
      </c>
      <c r="B245" t="s">
        <v>286</v>
      </c>
      <c r="C245" t="s">
        <v>845</v>
      </c>
      <c r="D245" t="s">
        <v>904</v>
      </c>
      <c r="E245" t="s">
        <v>1261</v>
      </c>
      <c r="F245" t="str">
        <f t="shared" si="4"/>
        <v>PETR DUŠEK</v>
      </c>
      <c r="G245" t="s">
        <v>879</v>
      </c>
      <c r="H245" t="s">
        <v>848</v>
      </c>
      <c r="I245" t="s">
        <v>915</v>
      </c>
      <c r="J245" t="s">
        <v>66</v>
      </c>
      <c r="K245" t="s">
        <v>845</v>
      </c>
      <c r="L245" t="s">
        <v>849</v>
      </c>
      <c r="M245" t="s">
        <v>1250</v>
      </c>
      <c r="N245" t="s">
        <v>1251</v>
      </c>
      <c r="O245" t="s">
        <v>852</v>
      </c>
      <c r="P245" t="s">
        <v>65</v>
      </c>
      <c r="Q245" t="s">
        <v>9</v>
      </c>
    </row>
    <row r="246" spans="1:17" x14ac:dyDescent="0.25">
      <c r="A246" t="s">
        <v>1188</v>
      </c>
      <c r="B246" t="s">
        <v>1258</v>
      </c>
      <c r="C246" t="s">
        <v>845</v>
      </c>
      <c r="D246" t="s">
        <v>904</v>
      </c>
      <c r="E246" t="s">
        <v>1259</v>
      </c>
      <c r="F246" t="str">
        <f t="shared" si="4"/>
        <v>PETR POHAN</v>
      </c>
      <c r="G246" t="s">
        <v>879</v>
      </c>
      <c r="H246" t="s">
        <v>848</v>
      </c>
      <c r="I246" t="s">
        <v>902</v>
      </c>
      <c r="J246" t="s">
        <v>0</v>
      </c>
      <c r="K246" t="s">
        <v>845</v>
      </c>
      <c r="L246" t="s">
        <v>849</v>
      </c>
      <c r="M246" t="s">
        <v>1250</v>
      </c>
      <c r="N246" t="s">
        <v>1251</v>
      </c>
      <c r="O246" t="s">
        <v>852</v>
      </c>
      <c r="P246" t="s">
        <v>69</v>
      </c>
      <c r="Q246" t="s">
        <v>9</v>
      </c>
    </row>
    <row r="247" spans="1:17" x14ac:dyDescent="0.25">
      <c r="A247" t="s">
        <v>1252</v>
      </c>
      <c r="B247" t="s">
        <v>135</v>
      </c>
      <c r="C247" t="s">
        <v>845</v>
      </c>
      <c r="D247" t="s">
        <v>1009</v>
      </c>
      <c r="E247" t="s">
        <v>1260</v>
      </c>
      <c r="F247" t="str">
        <f t="shared" si="4"/>
        <v>STANISLAV OUBRAM</v>
      </c>
      <c r="G247" t="s">
        <v>879</v>
      </c>
      <c r="H247" t="s">
        <v>848</v>
      </c>
      <c r="I247" t="s">
        <v>902</v>
      </c>
      <c r="J247" t="s">
        <v>0</v>
      </c>
      <c r="K247" t="s">
        <v>845</v>
      </c>
      <c r="L247" t="s">
        <v>849</v>
      </c>
      <c r="M247" t="s">
        <v>1250</v>
      </c>
      <c r="N247" t="s">
        <v>1251</v>
      </c>
      <c r="O247" t="s">
        <v>852</v>
      </c>
      <c r="P247" t="s">
        <v>69</v>
      </c>
      <c r="Q247" t="s">
        <v>9</v>
      </c>
    </row>
    <row r="248" spans="1:17" x14ac:dyDescent="0.25">
      <c r="A248" t="s">
        <v>1248</v>
      </c>
      <c r="B248" t="s">
        <v>157</v>
      </c>
      <c r="C248" t="s">
        <v>845</v>
      </c>
      <c r="D248" t="s">
        <v>933</v>
      </c>
      <c r="E248" t="s">
        <v>1249</v>
      </c>
      <c r="F248" t="str">
        <f t="shared" si="4"/>
        <v>TOMÁŠ LANGR</v>
      </c>
      <c r="G248" t="s">
        <v>879</v>
      </c>
      <c r="H248" t="s">
        <v>848</v>
      </c>
      <c r="I248" t="s">
        <v>1142</v>
      </c>
      <c r="J248" t="s">
        <v>33</v>
      </c>
      <c r="K248" t="s">
        <v>845</v>
      </c>
      <c r="L248" t="s">
        <v>849</v>
      </c>
      <c r="M248" t="s">
        <v>1250</v>
      </c>
      <c r="N248" t="s">
        <v>1251</v>
      </c>
      <c r="O248" t="s">
        <v>852</v>
      </c>
      <c r="P248" t="s">
        <v>61</v>
      </c>
      <c r="Q248" t="s">
        <v>9</v>
      </c>
    </row>
    <row r="249" spans="1:17" x14ac:dyDescent="0.25">
      <c r="A249" t="s">
        <v>1265</v>
      </c>
      <c r="B249" t="s">
        <v>467</v>
      </c>
      <c r="C249" t="s">
        <v>845</v>
      </c>
      <c r="D249" t="s">
        <v>1084</v>
      </c>
      <c r="E249" t="s">
        <v>983</v>
      </c>
      <c r="F249" t="str">
        <f t="shared" si="4"/>
        <v>ALEŠ NOVOTNÝ</v>
      </c>
      <c r="G249" t="s">
        <v>879</v>
      </c>
      <c r="H249" t="s">
        <v>848</v>
      </c>
      <c r="I249" t="s">
        <v>920</v>
      </c>
      <c r="J249" t="s">
        <v>47</v>
      </c>
      <c r="K249" t="s">
        <v>845</v>
      </c>
      <c r="L249" t="s">
        <v>874</v>
      </c>
      <c r="M249" t="s">
        <v>1267</v>
      </c>
      <c r="N249" t="s">
        <v>1268</v>
      </c>
      <c r="O249" t="s">
        <v>852</v>
      </c>
      <c r="P249" t="s">
        <v>85</v>
      </c>
      <c r="Q249" t="s">
        <v>9</v>
      </c>
    </row>
    <row r="250" spans="1:17" x14ac:dyDescent="0.25">
      <c r="A250" t="s">
        <v>1265</v>
      </c>
      <c r="B250" t="s">
        <v>497</v>
      </c>
      <c r="C250" t="s">
        <v>845</v>
      </c>
      <c r="D250" t="s">
        <v>1276</v>
      </c>
      <c r="E250" t="s">
        <v>1277</v>
      </c>
      <c r="F250" t="str">
        <f t="shared" si="4"/>
        <v>DAVID KOTEK</v>
      </c>
      <c r="G250" t="s">
        <v>879</v>
      </c>
      <c r="H250" t="s">
        <v>848</v>
      </c>
      <c r="I250" t="s">
        <v>920</v>
      </c>
      <c r="J250" t="s">
        <v>47</v>
      </c>
      <c r="K250" t="s">
        <v>845</v>
      </c>
      <c r="L250" t="s">
        <v>874</v>
      </c>
      <c r="M250" t="s">
        <v>1267</v>
      </c>
      <c r="N250" t="s">
        <v>1268</v>
      </c>
      <c r="O250" t="s">
        <v>852</v>
      </c>
      <c r="P250" t="s">
        <v>85</v>
      </c>
      <c r="Q250" t="s">
        <v>9</v>
      </c>
    </row>
    <row r="251" spans="1:17" x14ac:dyDescent="0.25">
      <c r="A251" t="s">
        <v>1265</v>
      </c>
      <c r="B251" t="s">
        <v>282</v>
      </c>
      <c r="C251" t="s">
        <v>845</v>
      </c>
      <c r="D251" t="s">
        <v>1282</v>
      </c>
      <c r="E251" t="s">
        <v>1283</v>
      </c>
      <c r="F251" t="str">
        <f t="shared" si="4"/>
        <v>GEJZA HUJBERT</v>
      </c>
      <c r="G251" t="s">
        <v>879</v>
      </c>
      <c r="H251" t="s">
        <v>848</v>
      </c>
      <c r="I251" t="s">
        <v>920</v>
      </c>
      <c r="J251" t="s">
        <v>47</v>
      </c>
      <c r="K251" t="s">
        <v>845</v>
      </c>
      <c r="L251" t="s">
        <v>874</v>
      </c>
      <c r="M251" t="s">
        <v>1267</v>
      </c>
      <c r="N251" t="s">
        <v>1268</v>
      </c>
      <c r="O251" t="s">
        <v>852</v>
      </c>
      <c r="P251" t="s">
        <v>85</v>
      </c>
      <c r="Q251" t="s">
        <v>9</v>
      </c>
    </row>
    <row r="252" spans="1:17" x14ac:dyDescent="0.25">
      <c r="A252" t="s">
        <v>1265</v>
      </c>
      <c r="B252" t="s">
        <v>137</v>
      </c>
      <c r="C252" t="s">
        <v>845</v>
      </c>
      <c r="D252" t="s">
        <v>907</v>
      </c>
      <c r="E252" t="s">
        <v>1275</v>
      </c>
      <c r="F252" t="str">
        <f t="shared" si="4"/>
        <v>JAN FOLTA</v>
      </c>
      <c r="G252" t="s">
        <v>879</v>
      </c>
      <c r="H252" t="s">
        <v>848</v>
      </c>
      <c r="I252" t="s">
        <v>932</v>
      </c>
      <c r="J252" t="s">
        <v>46</v>
      </c>
      <c r="K252" t="s">
        <v>845</v>
      </c>
      <c r="L252" t="s">
        <v>874</v>
      </c>
      <c r="M252" t="s">
        <v>1267</v>
      </c>
      <c r="N252" t="s">
        <v>1268</v>
      </c>
      <c r="O252" t="s">
        <v>852</v>
      </c>
      <c r="P252" t="s">
        <v>84</v>
      </c>
      <c r="Q252" t="s">
        <v>9</v>
      </c>
    </row>
    <row r="253" spans="1:17" x14ac:dyDescent="0.25">
      <c r="A253" t="s">
        <v>1265</v>
      </c>
      <c r="B253" t="s">
        <v>142</v>
      </c>
      <c r="C253" t="s">
        <v>845</v>
      </c>
      <c r="D253" t="s">
        <v>976</v>
      </c>
      <c r="E253" t="s">
        <v>1067</v>
      </c>
      <c r="F253" t="str">
        <f t="shared" si="4"/>
        <v>JAROSLAV STEJSKAL</v>
      </c>
      <c r="G253" t="s">
        <v>879</v>
      </c>
      <c r="H253" t="s">
        <v>848</v>
      </c>
      <c r="I253" t="s">
        <v>932</v>
      </c>
      <c r="J253" t="s">
        <v>46</v>
      </c>
      <c r="K253" t="s">
        <v>845</v>
      </c>
      <c r="L253" t="s">
        <v>874</v>
      </c>
      <c r="M253" t="s">
        <v>1267</v>
      </c>
      <c r="N253" t="s">
        <v>1268</v>
      </c>
      <c r="O253" t="s">
        <v>852</v>
      </c>
      <c r="P253" t="s">
        <v>84</v>
      </c>
      <c r="Q253" t="s">
        <v>9</v>
      </c>
    </row>
    <row r="254" spans="1:17" x14ac:dyDescent="0.25">
      <c r="A254" t="s">
        <v>1265</v>
      </c>
      <c r="B254" t="s">
        <v>470</v>
      </c>
      <c r="C254" t="s">
        <v>845</v>
      </c>
      <c r="D254" t="s">
        <v>976</v>
      </c>
      <c r="E254" t="s">
        <v>1067</v>
      </c>
      <c r="F254" t="str">
        <f t="shared" si="4"/>
        <v>JAROSLAV STEJSKAL</v>
      </c>
      <c r="G254" t="s">
        <v>879</v>
      </c>
      <c r="H254" t="s">
        <v>848</v>
      </c>
      <c r="I254" t="s">
        <v>920</v>
      </c>
      <c r="J254" t="s">
        <v>47</v>
      </c>
      <c r="K254" t="s">
        <v>845</v>
      </c>
      <c r="L254" t="s">
        <v>874</v>
      </c>
      <c r="M254" t="s">
        <v>1267</v>
      </c>
      <c r="N254" t="s">
        <v>1268</v>
      </c>
      <c r="O254" t="s">
        <v>852</v>
      </c>
      <c r="P254" t="s">
        <v>85</v>
      </c>
      <c r="Q254" t="s">
        <v>9</v>
      </c>
    </row>
    <row r="255" spans="1:17" x14ac:dyDescent="0.25">
      <c r="A255" t="s">
        <v>1265</v>
      </c>
      <c r="B255" t="s">
        <v>489</v>
      </c>
      <c r="C255" t="s">
        <v>845</v>
      </c>
      <c r="D255" t="s">
        <v>900</v>
      </c>
      <c r="E255" t="s">
        <v>1278</v>
      </c>
      <c r="F255" t="str">
        <f t="shared" si="4"/>
        <v>JOSEF VAŇOUČEK</v>
      </c>
      <c r="G255" t="s">
        <v>879</v>
      </c>
      <c r="H255" t="s">
        <v>848</v>
      </c>
      <c r="I255" t="s">
        <v>920</v>
      </c>
      <c r="J255" t="s">
        <v>47</v>
      </c>
      <c r="K255" t="s">
        <v>845</v>
      </c>
      <c r="L255" t="s">
        <v>874</v>
      </c>
      <c r="M255" t="s">
        <v>1267</v>
      </c>
      <c r="N255" t="s">
        <v>1268</v>
      </c>
      <c r="O255" t="s">
        <v>852</v>
      </c>
      <c r="P255" t="s">
        <v>85</v>
      </c>
      <c r="Q255" t="s">
        <v>9</v>
      </c>
    </row>
    <row r="256" spans="1:17" x14ac:dyDescent="0.25">
      <c r="A256" t="s">
        <v>1265</v>
      </c>
      <c r="B256" t="s">
        <v>163</v>
      </c>
      <c r="C256" t="s">
        <v>845</v>
      </c>
      <c r="D256" t="s">
        <v>1056</v>
      </c>
      <c r="E256" t="s">
        <v>1266</v>
      </c>
      <c r="F256" t="str">
        <f t="shared" si="4"/>
        <v>LADISLAV BARTOŠ</v>
      </c>
      <c r="G256" t="s">
        <v>879</v>
      </c>
      <c r="H256" t="s">
        <v>848</v>
      </c>
      <c r="I256" t="s">
        <v>920</v>
      </c>
      <c r="J256" t="s">
        <v>47</v>
      </c>
      <c r="K256" t="s">
        <v>845</v>
      </c>
      <c r="L256" t="s">
        <v>874</v>
      </c>
      <c r="M256" t="s">
        <v>1267</v>
      </c>
      <c r="N256" t="s">
        <v>1268</v>
      </c>
      <c r="O256" t="s">
        <v>852</v>
      </c>
      <c r="P256" t="s">
        <v>85</v>
      </c>
      <c r="Q256" t="s">
        <v>9</v>
      </c>
    </row>
    <row r="257" spans="1:17" x14ac:dyDescent="0.25">
      <c r="A257" t="s">
        <v>1265</v>
      </c>
      <c r="B257" t="s">
        <v>138</v>
      </c>
      <c r="C257" t="s">
        <v>845</v>
      </c>
      <c r="D257" t="s">
        <v>1056</v>
      </c>
      <c r="E257" t="s">
        <v>1273</v>
      </c>
      <c r="F257" t="str">
        <f t="shared" si="4"/>
        <v>LADISLAV DEJDAR</v>
      </c>
      <c r="G257" t="s">
        <v>879</v>
      </c>
      <c r="H257" t="s">
        <v>848</v>
      </c>
      <c r="I257" t="s">
        <v>920</v>
      </c>
      <c r="J257" t="s">
        <v>47</v>
      </c>
      <c r="K257" t="s">
        <v>845</v>
      </c>
      <c r="L257" t="s">
        <v>874</v>
      </c>
      <c r="M257" t="s">
        <v>1267</v>
      </c>
      <c r="N257" t="s">
        <v>1268</v>
      </c>
      <c r="O257" t="s">
        <v>852</v>
      </c>
      <c r="P257" t="s">
        <v>85</v>
      </c>
      <c r="Q257" t="s">
        <v>9</v>
      </c>
    </row>
    <row r="258" spans="1:17" x14ac:dyDescent="0.25">
      <c r="A258" t="s">
        <v>1265</v>
      </c>
      <c r="B258" t="s">
        <v>246</v>
      </c>
      <c r="C258" t="s">
        <v>845</v>
      </c>
      <c r="D258" t="s">
        <v>886</v>
      </c>
      <c r="E258" t="s">
        <v>1286</v>
      </c>
      <c r="F258" t="str">
        <f t="shared" ref="F258:F321" si="5">CONCATENATE(D258," ",E258)</f>
        <v>LIBOR ŽÁK</v>
      </c>
      <c r="G258" t="s">
        <v>879</v>
      </c>
      <c r="H258" t="s">
        <v>848</v>
      </c>
      <c r="I258" t="s">
        <v>920</v>
      </c>
      <c r="J258" t="s">
        <v>47</v>
      </c>
      <c r="K258" t="s">
        <v>845</v>
      </c>
      <c r="L258" t="s">
        <v>874</v>
      </c>
      <c r="M258" t="s">
        <v>1267</v>
      </c>
      <c r="N258" t="s">
        <v>1268</v>
      </c>
      <c r="O258" t="s">
        <v>852</v>
      </c>
      <c r="P258" t="s">
        <v>85</v>
      </c>
      <c r="Q258" t="s">
        <v>9</v>
      </c>
    </row>
    <row r="259" spans="1:17" x14ac:dyDescent="0.25">
      <c r="A259" t="s">
        <v>1265</v>
      </c>
      <c r="B259" t="s">
        <v>423</v>
      </c>
      <c r="C259" t="s">
        <v>845</v>
      </c>
      <c r="D259" t="s">
        <v>937</v>
      </c>
      <c r="E259" t="s">
        <v>1274</v>
      </c>
      <c r="F259" t="str">
        <f t="shared" si="5"/>
        <v>MARTIN DOMEK</v>
      </c>
      <c r="G259" t="s">
        <v>879</v>
      </c>
      <c r="H259" t="s">
        <v>848</v>
      </c>
      <c r="I259" t="s">
        <v>920</v>
      </c>
      <c r="J259" t="s">
        <v>47</v>
      </c>
      <c r="K259" t="s">
        <v>845</v>
      </c>
      <c r="L259" t="s">
        <v>874</v>
      </c>
      <c r="M259" t="s">
        <v>1267</v>
      </c>
      <c r="N259" t="s">
        <v>1268</v>
      </c>
      <c r="O259" t="s">
        <v>852</v>
      </c>
      <c r="P259" t="s">
        <v>85</v>
      </c>
      <c r="Q259" t="s">
        <v>9</v>
      </c>
    </row>
    <row r="260" spans="1:17" x14ac:dyDescent="0.25">
      <c r="A260" t="s">
        <v>1265</v>
      </c>
      <c r="B260" t="s">
        <v>426</v>
      </c>
      <c r="C260" t="s">
        <v>845</v>
      </c>
      <c r="D260" t="s">
        <v>937</v>
      </c>
      <c r="E260" t="s">
        <v>1272</v>
      </c>
      <c r="F260" t="str">
        <f t="shared" si="5"/>
        <v>MARTIN PISKAČ</v>
      </c>
      <c r="G260" t="s">
        <v>879</v>
      </c>
      <c r="H260" t="s">
        <v>848</v>
      </c>
      <c r="I260" t="s">
        <v>920</v>
      </c>
      <c r="J260" t="s">
        <v>47</v>
      </c>
      <c r="K260" t="s">
        <v>845</v>
      </c>
      <c r="L260" t="s">
        <v>874</v>
      </c>
      <c r="M260" t="s">
        <v>1267</v>
      </c>
      <c r="N260" t="s">
        <v>1268</v>
      </c>
      <c r="O260" t="s">
        <v>852</v>
      </c>
      <c r="P260" t="s">
        <v>85</v>
      </c>
      <c r="Q260" t="s">
        <v>9</v>
      </c>
    </row>
    <row r="261" spans="1:17" x14ac:dyDescent="0.25">
      <c r="A261" t="s">
        <v>1265</v>
      </c>
      <c r="B261" t="s">
        <v>473</v>
      </c>
      <c r="C261" t="s">
        <v>845</v>
      </c>
      <c r="D261" t="s">
        <v>955</v>
      </c>
      <c r="E261" t="s">
        <v>1285</v>
      </c>
      <c r="F261" t="str">
        <f t="shared" si="5"/>
        <v>MILAN PREDMESKÝ</v>
      </c>
      <c r="G261" t="s">
        <v>879</v>
      </c>
      <c r="H261" t="s">
        <v>848</v>
      </c>
      <c r="I261" t="s">
        <v>920</v>
      </c>
      <c r="J261" t="s">
        <v>47</v>
      </c>
      <c r="K261" t="s">
        <v>845</v>
      </c>
      <c r="L261" t="s">
        <v>874</v>
      </c>
      <c r="M261" t="s">
        <v>1267</v>
      </c>
      <c r="N261" t="s">
        <v>1268</v>
      </c>
      <c r="O261" t="s">
        <v>852</v>
      </c>
      <c r="P261" t="s">
        <v>85</v>
      </c>
      <c r="Q261" t="s">
        <v>9</v>
      </c>
    </row>
    <row r="262" spans="1:17" x14ac:dyDescent="0.25">
      <c r="A262" t="s">
        <v>1265</v>
      </c>
      <c r="B262" t="s">
        <v>320</v>
      </c>
      <c r="C262" t="s">
        <v>845</v>
      </c>
      <c r="D262" t="s">
        <v>955</v>
      </c>
      <c r="E262" t="s">
        <v>1124</v>
      </c>
      <c r="F262" t="str">
        <f t="shared" si="5"/>
        <v>MILAN SEDLÁČEK</v>
      </c>
      <c r="G262" t="s">
        <v>879</v>
      </c>
      <c r="H262" t="s">
        <v>848</v>
      </c>
      <c r="I262" t="s">
        <v>920</v>
      </c>
      <c r="J262" t="s">
        <v>47</v>
      </c>
      <c r="K262" t="s">
        <v>845</v>
      </c>
      <c r="L262" t="s">
        <v>874</v>
      </c>
      <c r="M262" t="s">
        <v>1267</v>
      </c>
      <c r="N262" t="s">
        <v>1268</v>
      </c>
      <c r="O262" t="s">
        <v>852</v>
      </c>
      <c r="P262" t="s">
        <v>85</v>
      </c>
      <c r="Q262" t="s">
        <v>9</v>
      </c>
    </row>
    <row r="263" spans="1:17" x14ac:dyDescent="0.25">
      <c r="A263" t="s">
        <v>1265</v>
      </c>
      <c r="B263" t="s">
        <v>139</v>
      </c>
      <c r="C263" t="s">
        <v>845</v>
      </c>
      <c r="D263" t="s">
        <v>1014</v>
      </c>
      <c r="E263" t="s">
        <v>1271</v>
      </c>
      <c r="F263" t="str">
        <f t="shared" si="5"/>
        <v>MIROSLAV KRÁTKÝ</v>
      </c>
      <c r="G263" t="s">
        <v>879</v>
      </c>
      <c r="H263" t="s">
        <v>848</v>
      </c>
      <c r="I263" t="s">
        <v>920</v>
      </c>
      <c r="J263" t="s">
        <v>47</v>
      </c>
      <c r="K263" t="s">
        <v>845</v>
      </c>
      <c r="L263" t="s">
        <v>874</v>
      </c>
      <c r="M263" t="s">
        <v>1267</v>
      </c>
      <c r="N263" t="s">
        <v>1268</v>
      </c>
      <c r="O263" t="s">
        <v>852</v>
      </c>
      <c r="P263" t="s">
        <v>85</v>
      </c>
      <c r="Q263" t="s">
        <v>9</v>
      </c>
    </row>
    <row r="264" spans="1:17" x14ac:dyDescent="0.25">
      <c r="A264" t="s">
        <v>1265</v>
      </c>
      <c r="B264" t="s">
        <v>146</v>
      </c>
      <c r="C264" t="s">
        <v>845</v>
      </c>
      <c r="D264" t="s">
        <v>1014</v>
      </c>
      <c r="E264" t="s">
        <v>1270</v>
      </c>
      <c r="F264" t="str">
        <f t="shared" si="5"/>
        <v>MIROSLAV VEBER</v>
      </c>
      <c r="G264" t="s">
        <v>879</v>
      </c>
      <c r="H264" t="s">
        <v>848</v>
      </c>
      <c r="I264" t="s">
        <v>920</v>
      </c>
      <c r="J264" t="s">
        <v>47</v>
      </c>
      <c r="K264" t="s">
        <v>845</v>
      </c>
      <c r="L264" t="s">
        <v>874</v>
      </c>
      <c r="M264" t="s">
        <v>1267</v>
      </c>
      <c r="N264" t="s">
        <v>1268</v>
      </c>
      <c r="O264" t="s">
        <v>852</v>
      </c>
      <c r="P264" t="s">
        <v>85</v>
      </c>
      <c r="Q264" t="s">
        <v>9</v>
      </c>
    </row>
    <row r="265" spans="1:17" x14ac:dyDescent="0.25">
      <c r="A265" t="s">
        <v>1265</v>
      </c>
      <c r="B265" t="s">
        <v>257</v>
      </c>
      <c r="C265" t="s">
        <v>845</v>
      </c>
      <c r="D265" t="s">
        <v>884</v>
      </c>
      <c r="E265" t="s">
        <v>1287</v>
      </c>
      <c r="F265" t="str">
        <f t="shared" si="5"/>
        <v>PAVEL HÝSEK</v>
      </c>
      <c r="G265" t="s">
        <v>879</v>
      </c>
      <c r="H265" t="s">
        <v>848</v>
      </c>
      <c r="I265" t="s">
        <v>940</v>
      </c>
      <c r="J265" t="s">
        <v>83</v>
      </c>
      <c r="K265" t="s">
        <v>845</v>
      </c>
      <c r="L265" t="s">
        <v>849</v>
      </c>
      <c r="M265" t="s">
        <v>1267</v>
      </c>
      <c r="N265" t="s">
        <v>1268</v>
      </c>
      <c r="O265" t="s">
        <v>852</v>
      </c>
      <c r="P265" t="s">
        <v>82</v>
      </c>
      <c r="Q265" t="s">
        <v>9</v>
      </c>
    </row>
    <row r="266" spans="1:17" x14ac:dyDescent="0.25">
      <c r="A266" t="s">
        <v>1265</v>
      </c>
      <c r="B266" t="s">
        <v>534</v>
      </c>
      <c r="C266" t="s">
        <v>845</v>
      </c>
      <c r="D266" t="s">
        <v>884</v>
      </c>
      <c r="E266" t="s">
        <v>1279</v>
      </c>
      <c r="F266" t="str">
        <f t="shared" si="5"/>
        <v>PAVEL PLECHÁČ</v>
      </c>
      <c r="G266" t="s">
        <v>879</v>
      </c>
      <c r="H266" t="s">
        <v>848</v>
      </c>
      <c r="I266" t="s">
        <v>920</v>
      </c>
      <c r="J266" t="s">
        <v>47</v>
      </c>
      <c r="K266" t="s">
        <v>845</v>
      </c>
      <c r="L266" t="s">
        <v>874</v>
      </c>
      <c r="M266" t="s">
        <v>1267</v>
      </c>
      <c r="N266" t="s">
        <v>1268</v>
      </c>
      <c r="O266" t="s">
        <v>852</v>
      </c>
      <c r="P266" t="s">
        <v>85</v>
      </c>
      <c r="Q266" t="s">
        <v>9</v>
      </c>
    </row>
    <row r="267" spans="1:17" x14ac:dyDescent="0.25">
      <c r="A267" t="s">
        <v>1265</v>
      </c>
      <c r="B267" t="s">
        <v>446</v>
      </c>
      <c r="C267" t="s">
        <v>845</v>
      </c>
      <c r="D267" t="s">
        <v>904</v>
      </c>
      <c r="E267" t="s">
        <v>987</v>
      </c>
      <c r="F267" t="str">
        <f t="shared" si="5"/>
        <v>PETR NOVÁK</v>
      </c>
      <c r="G267" t="s">
        <v>879</v>
      </c>
      <c r="H267" t="s">
        <v>848</v>
      </c>
      <c r="I267" t="s">
        <v>920</v>
      </c>
      <c r="J267" t="s">
        <v>47</v>
      </c>
      <c r="K267" t="s">
        <v>845</v>
      </c>
      <c r="L267" t="s">
        <v>874</v>
      </c>
      <c r="M267" t="s">
        <v>1267</v>
      </c>
      <c r="N267" t="s">
        <v>1268</v>
      </c>
      <c r="O267" t="s">
        <v>852</v>
      </c>
      <c r="P267" t="s">
        <v>85</v>
      </c>
      <c r="Q267" t="s">
        <v>9</v>
      </c>
    </row>
    <row r="268" spans="1:17" x14ac:dyDescent="0.25">
      <c r="A268" t="s">
        <v>1265</v>
      </c>
      <c r="B268" t="s">
        <v>327</v>
      </c>
      <c r="C268" t="s">
        <v>845</v>
      </c>
      <c r="D268" t="s">
        <v>986</v>
      </c>
      <c r="E268" t="s">
        <v>1281</v>
      </c>
      <c r="F268" t="str">
        <f t="shared" si="5"/>
        <v>RADOVAN MÁLEK</v>
      </c>
      <c r="G268" t="s">
        <v>879</v>
      </c>
      <c r="H268" t="s">
        <v>848</v>
      </c>
      <c r="I268" t="s">
        <v>920</v>
      </c>
      <c r="J268" t="s">
        <v>47</v>
      </c>
      <c r="K268" t="s">
        <v>845</v>
      </c>
      <c r="L268" t="s">
        <v>874</v>
      </c>
      <c r="M268" t="s">
        <v>1267</v>
      </c>
      <c r="N268" t="s">
        <v>1268</v>
      </c>
      <c r="O268" t="s">
        <v>852</v>
      </c>
      <c r="P268" t="s">
        <v>85</v>
      </c>
      <c r="Q268" t="s">
        <v>9</v>
      </c>
    </row>
    <row r="269" spans="1:17" x14ac:dyDescent="0.25">
      <c r="A269" t="s">
        <v>1265</v>
      </c>
      <c r="B269" t="s">
        <v>518</v>
      </c>
      <c r="C269" t="s">
        <v>845</v>
      </c>
      <c r="D269" t="s">
        <v>1052</v>
      </c>
      <c r="E269" t="s">
        <v>1280</v>
      </c>
      <c r="F269" t="str">
        <f t="shared" si="5"/>
        <v>ŠTĚPÁN HUŤKA</v>
      </c>
      <c r="G269" t="s">
        <v>879</v>
      </c>
      <c r="H269" t="s">
        <v>848</v>
      </c>
      <c r="I269" t="s">
        <v>920</v>
      </c>
      <c r="J269" t="s">
        <v>47</v>
      </c>
      <c r="K269" t="s">
        <v>845</v>
      </c>
      <c r="L269" t="s">
        <v>874</v>
      </c>
      <c r="M269" t="s">
        <v>1267</v>
      </c>
      <c r="N269" t="s">
        <v>1268</v>
      </c>
      <c r="O269" t="s">
        <v>852</v>
      </c>
      <c r="P269" t="s">
        <v>85</v>
      </c>
      <c r="Q269" t="s">
        <v>9</v>
      </c>
    </row>
    <row r="270" spans="1:17" x14ac:dyDescent="0.25">
      <c r="A270" t="s">
        <v>1265</v>
      </c>
      <c r="B270" t="s">
        <v>154</v>
      </c>
      <c r="C270" t="s">
        <v>845</v>
      </c>
      <c r="D270" t="s">
        <v>933</v>
      </c>
      <c r="E270" t="s">
        <v>1269</v>
      </c>
      <c r="F270" t="str">
        <f t="shared" si="5"/>
        <v>TOMÁŠ VONDROUŠ</v>
      </c>
      <c r="G270" t="s">
        <v>879</v>
      </c>
      <c r="H270" t="s">
        <v>848</v>
      </c>
      <c r="I270" t="s">
        <v>932</v>
      </c>
      <c r="J270" t="s">
        <v>46</v>
      </c>
      <c r="K270" t="s">
        <v>845</v>
      </c>
      <c r="L270" t="s">
        <v>874</v>
      </c>
      <c r="M270" t="s">
        <v>1267</v>
      </c>
      <c r="N270" t="s">
        <v>1268</v>
      </c>
      <c r="O270" t="s">
        <v>852</v>
      </c>
      <c r="P270" t="s">
        <v>84</v>
      </c>
      <c r="Q270" t="s">
        <v>9</v>
      </c>
    </row>
    <row r="271" spans="1:17" x14ac:dyDescent="0.25">
      <c r="A271" t="s">
        <v>1265</v>
      </c>
      <c r="B271" t="s">
        <v>265</v>
      </c>
      <c r="C271" t="s">
        <v>845</v>
      </c>
      <c r="D271" t="s">
        <v>1021</v>
      </c>
      <c r="E271" t="s">
        <v>1284</v>
      </c>
      <c r="F271" t="str">
        <f t="shared" si="5"/>
        <v>ZDENĚK KŘIČENSKÝ</v>
      </c>
      <c r="G271" t="s">
        <v>879</v>
      </c>
      <c r="H271" t="s">
        <v>848</v>
      </c>
      <c r="I271" t="s">
        <v>920</v>
      </c>
      <c r="J271" t="s">
        <v>47</v>
      </c>
      <c r="K271" t="s">
        <v>845</v>
      </c>
      <c r="L271" t="s">
        <v>874</v>
      </c>
      <c r="M271" t="s">
        <v>1267</v>
      </c>
      <c r="N271" t="s">
        <v>1268</v>
      </c>
      <c r="O271" t="s">
        <v>852</v>
      </c>
      <c r="P271" t="s">
        <v>85</v>
      </c>
      <c r="Q271" t="s">
        <v>9</v>
      </c>
    </row>
    <row r="272" spans="1:17" x14ac:dyDescent="0.25">
      <c r="A272" t="s">
        <v>1265</v>
      </c>
      <c r="B272" t="s">
        <v>158</v>
      </c>
      <c r="C272" t="s">
        <v>845</v>
      </c>
      <c r="D272" t="s">
        <v>1288</v>
      </c>
      <c r="E272" t="s">
        <v>1289</v>
      </c>
      <c r="F272" t="str">
        <f t="shared" si="5"/>
        <v>BOHUMIL VOTAVA</v>
      </c>
      <c r="G272" t="s">
        <v>879</v>
      </c>
      <c r="H272" t="s">
        <v>848</v>
      </c>
      <c r="I272" t="s">
        <v>946</v>
      </c>
      <c r="J272" t="s">
        <v>40</v>
      </c>
      <c r="K272" t="s">
        <v>845</v>
      </c>
      <c r="L272" t="s">
        <v>874</v>
      </c>
      <c r="M272" t="s">
        <v>1290</v>
      </c>
      <c r="N272" t="s">
        <v>1291</v>
      </c>
      <c r="O272" t="s">
        <v>852</v>
      </c>
      <c r="P272" t="s">
        <v>89</v>
      </c>
      <c r="Q272" t="s">
        <v>9</v>
      </c>
    </row>
    <row r="273" spans="1:17" x14ac:dyDescent="0.25">
      <c r="A273" t="s">
        <v>1265</v>
      </c>
      <c r="B273" t="s">
        <v>180</v>
      </c>
      <c r="C273" t="s">
        <v>845</v>
      </c>
      <c r="D273" t="s">
        <v>911</v>
      </c>
      <c r="E273" t="s">
        <v>1292</v>
      </c>
      <c r="F273" t="str">
        <f t="shared" si="5"/>
        <v>VÁCLAV JAROŠ</v>
      </c>
      <c r="G273" t="s">
        <v>879</v>
      </c>
      <c r="H273" t="s">
        <v>848</v>
      </c>
      <c r="I273" t="s">
        <v>946</v>
      </c>
      <c r="J273" t="s">
        <v>40</v>
      </c>
      <c r="K273" t="s">
        <v>845</v>
      </c>
      <c r="L273" t="s">
        <v>874</v>
      </c>
      <c r="M273" t="s">
        <v>1290</v>
      </c>
      <c r="N273" t="s">
        <v>1291</v>
      </c>
      <c r="O273" t="s">
        <v>852</v>
      </c>
      <c r="P273" t="s">
        <v>89</v>
      </c>
      <c r="Q273" t="s">
        <v>9</v>
      </c>
    </row>
    <row r="274" spans="1:17" x14ac:dyDescent="0.25">
      <c r="A274" t="s">
        <v>1293</v>
      </c>
      <c r="B274" t="s">
        <v>155</v>
      </c>
      <c r="C274" t="s">
        <v>845</v>
      </c>
      <c r="D274" t="s">
        <v>892</v>
      </c>
      <c r="E274" t="s">
        <v>1299</v>
      </c>
      <c r="F274" t="str">
        <f t="shared" si="5"/>
        <v>JIŘÍ KAČÍN</v>
      </c>
      <c r="G274" t="s">
        <v>879</v>
      </c>
      <c r="H274" t="s">
        <v>848</v>
      </c>
      <c r="I274" t="s">
        <v>1295</v>
      </c>
      <c r="J274" t="s">
        <v>0</v>
      </c>
      <c r="K274" t="s">
        <v>845</v>
      </c>
      <c r="L274" t="s">
        <v>849</v>
      </c>
      <c r="M274" t="s">
        <v>1296</v>
      </c>
      <c r="N274" t="s">
        <v>1297</v>
      </c>
      <c r="O274" t="s">
        <v>852</v>
      </c>
      <c r="P274" t="s">
        <v>70</v>
      </c>
      <c r="Q274" t="s">
        <v>15</v>
      </c>
    </row>
    <row r="275" spans="1:17" x14ac:dyDescent="0.25">
      <c r="A275" t="s">
        <v>1293</v>
      </c>
      <c r="B275" t="s">
        <v>153</v>
      </c>
      <c r="C275" t="s">
        <v>845</v>
      </c>
      <c r="D275" t="s">
        <v>892</v>
      </c>
      <c r="E275" t="s">
        <v>1300</v>
      </c>
      <c r="F275" t="str">
        <f t="shared" si="5"/>
        <v>JIŘÍ KOZDERA</v>
      </c>
      <c r="G275" t="s">
        <v>879</v>
      </c>
      <c r="H275" t="s">
        <v>848</v>
      </c>
      <c r="I275" t="s">
        <v>1295</v>
      </c>
      <c r="J275" t="s">
        <v>0</v>
      </c>
      <c r="K275" t="s">
        <v>845</v>
      </c>
      <c r="L275" t="s">
        <v>849</v>
      </c>
      <c r="M275" t="s">
        <v>1296</v>
      </c>
      <c r="N275" t="s">
        <v>1297</v>
      </c>
      <c r="O275" t="s">
        <v>852</v>
      </c>
      <c r="P275" t="s">
        <v>70</v>
      </c>
      <c r="Q275" t="s">
        <v>15</v>
      </c>
    </row>
    <row r="276" spans="1:17" x14ac:dyDescent="0.25">
      <c r="A276" t="s">
        <v>1293</v>
      </c>
      <c r="B276" t="s">
        <v>351</v>
      </c>
      <c r="C276" t="s">
        <v>845</v>
      </c>
      <c r="D276" t="s">
        <v>892</v>
      </c>
      <c r="E276" t="s">
        <v>1298</v>
      </c>
      <c r="F276" t="str">
        <f t="shared" si="5"/>
        <v>JIŘÍ KUBELKA</v>
      </c>
      <c r="G276" t="s">
        <v>879</v>
      </c>
      <c r="H276" t="s">
        <v>848</v>
      </c>
      <c r="I276" t="s">
        <v>1295</v>
      </c>
      <c r="J276" t="s">
        <v>0</v>
      </c>
      <c r="K276" t="s">
        <v>845</v>
      </c>
      <c r="L276" t="s">
        <v>849</v>
      </c>
      <c r="M276" t="s">
        <v>1296</v>
      </c>
      <c r="N276" t="s">
        <v>1297</v>
      </c>
      <c r="O276" t="s">
        <v>852</v>
      </c>
      <c r="P276" t="s">
        <v>70</v>
      </c>
      <c r="Q276" t="s">
        <v>15</v>
      </c>
    </row>
    <row r="277" spans="1:17" x14ac:dyDescent="0.25">
      <c r="A277" t="s">
        <v>1293</v>
      </c>
      <c r="B277" t="s">
        <v>152</v>
      </c>
      <c r="C277" t="s">
        <v>845</v>
      </c>
      <c r="D277" t="s">
        <v>900</v>
      </c>
      <c r="E277" t="s">
        <v>1301</v>
      </c>
      <c r="F277" t="str">
        <f t="shared" si="5"/>
        <v>JOSEF KARABÁČEK</v>
      </c>
      <c r="G277" t="s">
        <v>879</v>
      </c>
      <c r="H277" t="s">
        <v>848</v>
      </c>
      <c r="I277" t="s">
        <v>1295</v>
      </c>
      <c r="J277" t="s">
        <v>0</v>
      </c>
      <c r="K277" t="s">
        <v>845</v>
      </c>
      <c r="L277" t="s">
        <v>849</v>
      </c>
      <c r="M277" t="s">
        <v>1296</v>
      </c>
      <c r="N277" t="s">
        <v>1297</v>
      </c>
      <c r="O277" t="s">
        <v>852</v>
      </c>
      <c r="P277" t="s">
        <v>70</v>
      </c>
      <c r="Q277" t="s">
        <v>15</v>
      </c>
    </row>
    <row r="278" spans="1:17" x14ac:dyDescent="0.25">
      <c r="A278" t="s">
        <v>1293</v>
      </c>
      <c r="B278" t="s">
        <v>133</v>
      </c>
      <c r="C278" t="s">
        <v>845</v>
      </c>
      <c r="D278" t="s">
        <v>955</v>
      </c>
      <c r="E278" t="s">
        <v>1302</v>
      </c>
      <c r="F278" t="str">
        <f t="shared" si="5"/>
        <v>MILAN NESVORNÝ</v>
      </c>
      <c r="G278" t="s">
        <v>879</v>
      </c>
      <c r="H278" t="s">
        <v>848</v>
      </c>
      <c r="I278" t="s">
        <v>962</v>
      </c>
      <c r="J278" t="s">
        <v>56</v>
      </c>
      <c r="K278" t="s">
        <v>845</v>
      </c>
      <c r="L278" t="s">
        <v>849</v>
      </c>
      <c r="M278" t="s">
        <v>1296</v>
      </c>
      <c r="N278" t="s">
        <v>1297</v>
      </c>
      <c r="O278" t="s">
        <v>852</v>
      </c>
      <c r="P278" t="s">
        <v>57</v>
      </c>
      <c r="Q278" t="s">
        <v>15</v>
      </c>
    </row>
    <row r="279" spans="1:17" x14ac:dyDescent="0.25">
      <c r="A279" t="s">
        <v>1293</v>
      </c>
      <c r="B279" t="s">
        <v>427</v>
      </c>
      <c r="C279" t="s">
        <v>845</v>
      </c>
      <c r="D279" t="s">
        <v>923</v>
      </c>
      <c r="E279" t="s">
        <v>1294</v>
      </c>
      <c r="F279" t="str">
        <f t="shared" si="5"/>
        <v>ROMAN SKLENÁŘ</v>
      </c>
      <c r="G279" t="s">
        <v>879</v>
      </c>
      <c r="H279" t="s">
        <v>848</v>
      </c>
      <c r="I279" t="s">
        <v>1295</v>
      </c>
      <c r="J279" t="s">
        <v>0</v>
      </c>
      <c r="K279" t="s">
        <v>845</v>
      </c>
      <c r="L279" t="s">
        <v>849</v>
      </c>
      <c r="M279" t="s">
        <v>1296</v>
      </c>
      <c r="N279" t="s">
        <v>1297</v>
      </c>
      <c r="O279" t="s">
        <v>852</v>
      </c>
      <c r="P279" t="s">
        <v>70</v>
      </c>
      <c r="Q279" t="s">
        <v>15</v>
      </c>
    </row>
    <row r="280" spans="1:17" x14ac:dyDescent="0.25">
      <c r="A280" t="s">
        <v>1303</v>
      </c>
      <c r="B280" t="s">
        <v>502</v>
      </c>
      <c r="C280" t="s">
        <v>845</v>
      </c>
      <c r="D280" t="s">
        <v>1307</v>
      </c>
      <c r="E280" t="s">
        <v>1308</v>
      </c>
      <c r="F280" t="str">
        <f t="shared" si="5"/>
        <v>ADAM TURENIČ</v>
      </c>
      <c r="G280" t="s">
        <v>879</v>
      </c>
      <c r="H280" t="s">
        <v>848</v>
      </c>
      <c r="I280" t="s">
        <v>1309</v>
      </c>
      <c r="J280" t="s">
        <v>80</v>
      </c>
      <c r="K280" t="s">
        <v>845</v>
      </c>
      <c r="L280" t="s">
        <v>874</v>
      </c>
      <c r="M280" t="s">
        <v>1305</v>
      </c>
      <c r="N280" t="s">
        <v>1306</v>
      </c>
      <c r="O280" t="s">
        <v>852</v>
      </c>
      <c r="P280" t="s">
        <v>79</v>
      </c>
      <c r="Q280" t="s">
        <v>20</v>
      </c>
    </row>
    <row r="281" spans="1:17" x14ac:dyDescent="0.25">
      <c r="A281" t="s">
        <v>1303</v>
      </c>
      <c r="B281" t="s">
        <v>238</v>
      </c>
      <c r="C281" t="s">
        <v>845</v>
      </c>
      <c r="D281" t="s">
        <v>1314</v>
      </c>
      <c r="E281" t="s">
        <v>1315</v>
      </c>
      <c r="F281" t="str">
        <f t="shared" si="5"/>
        <v>BOHUSLAV PERLA</v>
      </c>
      <c r="G281" t="s">
        <v>879</v>
      </c>
      <c r="H281" t="s">
        <v>848</v>
      </c>
      <c r="I281" t="s">
        <v>888</v>
      </c>
      <c r="J281" t="s">
        <v>76</v>
      </c>
      <c r="K281" t="s">
        <v>845</v>
      </c>
      <c r="L281" t="s">
        <v>849</v>
      </c>
      <c r="M281" t="s">
        <v>1305</v>
      </c>
      <c r="N281" t="s">
        <v>1306</v>
      </c>
      <c r="O281" t="s">
        <v>852</v>
      </c>
      <c r="P281" t="s">
        <v>75</v>
      </c>
      <c r="Q281" t="s">
        <v>20</v>
      </c>
    </row>
    <row r="282" spans="1:17" x14ac:dyDescent="0.25">
      <c r="A282" t="s">
        <v>1303</v>
      </c>
      <c r="B282" t="s">
        <v>218</v>
      </c>
      <c r="C282" t="s">
        <v>845</v>
      </c>
      <c r="D282" t="s">
        <v>1157</v>
      </c>
      <c r="E282" t="s">
        <v>1312</v>
      </c>
      <c r="F282" t="str">
        <f t="shared" si="5"/>
        <v>BŘETISLAV MALÝ</v>
      </c>
      <c r="G282" t="s">
        <v>879</v>
      </c>
      <c r="H282" t="s">
        <v>848</v>
      </c>
      <c r="I282" t="s">
        <v>883</v>
      </c>
      <c r="J282" t="s">
        <v>43</v>
      </c>
      <c r="K282" t="s">
        <v>845</v>
      </c>
      <c r="L282" t="s">
        <v>874</v>
      </c>
      <c r="M282" t="s">
        <v>1305</v>
      </c>
      <c r="N282" t="s">
        <v>1306</v>
      </c>
      <c r="O282" t="s">
        <v>852</v>
      </c>
      <c r="P282" t="s">
        <v>78</v>
      </c>
      <c r="Q282" t="s">
        <v>20</v>
      </c>
    </row>
    <row r="283" spans="1:17" x14ac:dyDescent="0.25">
      <c r="A283" t="s">
        <v>1303</v>
      </c>
      <c r="B283" t="s">
        <v>325</v>
      </c>
      <c r="C283" t="s">
        <v>845</v>
      </c>
      <c r="D283" t="s">
        <v>944</v>
      </c>
      <c r="E283" t="s">
        <v>1310</v>
      </c>
      <c r="F283" t="str">
        <f t="shared" si="5"/>
        <v>DANIEL ŠŤASTNÝ</v>
      </c>
      <c r="G283" t="s">
        <v>879</v>
      </c>
      <c r="H283" t="s">
        <v>848</v>
      </c>
      <c r="I283" t="s">
        <v>1242</v>
      </c>
      <c r="J283" t="s">
        <v>38</v>
      </c>
      <c r="K283" t="s">
        <v>845</v>
      </c>
      <c r="L283" t="s">
        <v>849</v>
      </c>
      <c r="M283" t="s">
        <v>1305</v>
      </c>
      <c r="N283" t="s">
        <v>1306</v>
      </c>
      <c r="O283" t="s">
        <v>852</v>
      </c>
      <c r="P283" t="s">
        <v>74</v>
      </c>
      <c r="Q283" t="s">
        <v>20</v>
      </c>
    </row>
    <row r="284" spans="1:17" x14ac:dyDescent="0.25">
      <c r="A284" t="s">
        <v>1303</v>
      </c>
      <c r="B284" t="s">
        <v>287</v>
      </c>
      <c r="C284" t="s">
        <v>845</v>
      </c>
      <c r="D284" t="s">
        <v>976</v>
      </c>
      <c r="E284" t="s">
        <v>1311</v>
      </c>
      <c r="F284" t="str">
        <f t="shared" si="5"/>
        <v>JAROSLAV PECKA</v>
      </c>
      <c r="G284" t="s">
        <v>879</v>
      </c>
      <c r="H284" t="s">
        <v>848</v>
      </c>
      <c r="I284" t="s">
        <v>891</v>
      </c>
      <c r="J284" t="s">
        <v>72</v>
      </c>
      <c r="K284" t="s">
        <v>845</v>
      </c>
      <c r="L284" t="s">
        <v>849</v>
      </c>
      <c r="M284" t="s">
        <v>1305</v>
      </c>
      <c r="N284" t="s">
        <v>1306</v>
      </c>
      <c r="O284" t="s">
        <v>852</v>
      </c>
      <c r="P284" t="s">
        <v>71</v>
      </c>
      <c r="Q284" t="s">
        <v>20</v>
      </c>
    </row>
    <row r="285" spans="1:17" x14ac:dyDescent="0.25">
      <c r="A285" t="s">
        <v>1303</v>
      </c>
      <c r="B285" t="s">
        <v>506</v>
      </c>
      <c r="C285" t="s">
        <v>845</v>
      </c>
      <c r="D285" t="s">
        <v>900</v>
      </c>
      <c r="E285" t="s">
        <v>1304</v>
      </c>
      <c r="F285" t="str">
        <f t="shared" si="5"/>
        <v>JOSEF KLEMENT</v>
      </c>
      <c r="G285" t="s">
        <v>879</v>
      </c>
      <c r="H285" t="s">
        <v>848</v>
      </c>
      <c r="I285" t="s">
        <v>880</v>
      </c>
      <c r="J285" t="s">
        <v>44</v>
      </c>
      <c r="K285" t="s">
        <v>845</v>
      </c>
      <c r="L285" t="s">
        <v>874</v>
      </c>
      <c r="M285" t="s">
        <v>1305</v>
      </c>
      <c r="N285" t="s">
        <v>1306</v>
      </c>
      <c r="O285" t="s">
        <v>852</v>
      </c>
      <c r="P285" t="s">
        <v>77</v>
      </c>
      <c r="Q285" t="s">
        <v>20</v>
      </c>
    </row>
    <row r="286" spans="1:17" x14ac:dyDescent="0.25">
      <c r="A286" t="s">
        <v>1303</v>
      </c>
      <c r="B286" t="s">
        <v>110</v>
      </c>
      <c r="C286" t="s">
        <v>845</v>
      </c>
      <c r="D286" t="s">
        <v>1014</v>
      </c>
      <c r="E286" t="s">
        <v>1313</v>
      </c>
      <c r="F286" t="str">
        <f t="shared" si="5"/>
        <v>MIROSLAV RŮŽIČKA</v>
      </c>
      <c r="G286" t="s">
        <v>879</v>
      </c>
      <c r="H286" t="s">
        <v>848</v>
      </c>
      <c r="I286" t="s">
        <v>883</v>
      </c>
      <c r="J286" t="s">
        <v>43</v>
      </c>
      <c r="K286" t="s">
        <v>845</v>
      </c>
      <c r="L286" t="s">
        <v>874</v>
      </c>
      <c r="M286" t="s">
        <v>1305</v>
      </c>
      <c r="N286" t="s">
        <v>1306</v>
      </c>
      <c r="O286" t="s">
        <v>852</v>
      </c>
      <c r="P286" t="s">
        <v>78</v>
      </c>
      <c r="Q286" t="s">
        <v>20</v>
      </c>
    </row>
    <row r="287" spans="1:17" x14ac:dyDescent="0.25">
      <c r="A287" t="s">
        <v>1303</v>
      </c>
      <c r="B287" t="s">
        <v>428</v>
      </c>
      <c r="C287" t="s">
        <v>845</v>
      </c>
      <c r="D287" t="s">
        <v>988</v>
      </c>
      <c r="E287" t="s">
        <v>1017</v>
      </c>
      <c r="F287" t="str">
        <f t="shared" si="5"/>
        <v>VLADIMÍR MAREK</v>
      </c>
      <c r="G287" t="s">
        <v>879</v>
      </c>
      <c r="H287" t="s">
        <v>848</v>
      </c>
      <c r="I287" t="s">
        <v>880</v>
      </c>
      <c r="J287" t="s">
        <v>44</v>
      </c>
      <c r="K287" t="s">
        <v>845</v>
      </c>
      <c r="L287" t="s">
        <v>874</v>
      </c>
      <c r="M287" t="s">
        <v>1305</v>
      </c>
      <c r="N287" t="s">
        <v>1306</v>
      </c>
      <c r="O287" t="s">
        <v>852</v>
      </c>
      <c r="P287" t="s">
        <v>77</v>
      </c>
      <c r="Q287" t="s">
        <v>20</v>
      </c>
    </row>
    <row r="288" spans="1:17" x14ac:dyDescent="0.25">
      <c r="A288" t="s">
        <v>1320</v>
      </c>
      <c r="B288" t="s">
        <v>192</v>
      </c>
      <c r="C288" t="s">
        <v>845</v>
      </c>
      <c r="D288" t="s">
        <v>1288</v>
      </c>
      <c r="E288" t="s">
        <v>1322</v>
      </c>
      <c r="F288" t="str">
        <f t="shared" si="5"/>
        <v>BOHUMIL ZACKL</v>
      </c>
      <c r="G288" t="s">
        <v>879</v>
      </c>
      <c r="H288" t="s">
        <v>848</v>
      </c>
      <c r="I288" t="s">
        <v>902</v>
      </c>
      <c r="J288" t="s">
        <v>0</v>
      </c>
      <c r="K288" t="s">
        <v>845</v>
      </c>
      <c r="L288" t="s">
        <v>849</v>
      </c>
      <c r="M288" t="s">
        <v>1318</v>
      </c>
      <c r="N288" t="s">
        <v>1319</v>
      </c>
      <c r="O288" t="s">
        <v>852</v>
      </c>
      <c r="P288" t="s">
        <v>69</v>
      </c>
      <c r="Q288" t="s">
        <v>20</v>
      </c>
    </row>
    <row r="289" spans="1:17" x14ac:dyDescent="0.25">
      <c r="A289" t="s">
        <v>1316</v>
      </c>
      <c r="B289" t="s">
        <v>112</v>
      </c>
      <c r="C289" t="s">
        <v>845</v>
      </c>
      <c r="D289" t="s">
        <v>1071</v>
      </c>
      <c r="E289" t="s">
        <v>1333</v>
      </c>
      <c r="F289" t="str">
        <f t="shared" si="5"/>
        <v>FRANTIŠEK ŠKORPÍK</v>
      </c>
      <c r="G289" t="s">
        <v>879</v>
      </c>
      <c r="H289" t="s">
        <v>848</v>
      </c>
      <c r="I289" t="s">
        <v>906</v>
      </c>
      <c r="J289" t="s">
        <v>56</v>
      </c>
      <c r="K289" t="s">
        <v>845</v>
      </c>
      <c r="L289" t="s">
        <v>849</v>
      </c>
      <c r="M289" t="s">
        <v>1318</v>
      </c>
      <c r="N289" t="s">
        <v>1319</v>
      </c>
      <c r="O289" t="s">
        <v>852</v>
      </c>
      <c r="P289" t="s">
        <v>55</v>
      </c>
      <c r="Q289" t="s">
        <v>20</v>
      </c>
    </row>
    <row r="290" spans="1:17" x14ac:dyDescent="0.25">
      <c r="A290" t="s">
        <v>1320</v>
      </c>
      <c r="B290" t="s">
        <v>355</v>
      </c>
      <c r="C290" t="s">
        <v>845</v>
      </c>
      <c r="D290" t="s">
        <v>976</v>
      </c>
      <c r="E290" t="s">
        <v>1321</v>
      </c>
      <c r="F290" t="str">
        <f t="shared" si="5"/>
        <v>JAROSLAV RÁSL</v>
      </c>
      <c r="G290" t="s">
        <v>879</v>
      </c>
      <c r="H290" t="s">
        <v>848</v>
      </c>
      <c r="I290" t="s">
        <v>902</v>
      </c>
      <c r="J290" t="s">
        <v>0</v>
      </c>
      <c r="K290" t="s">
        <v>845</v>
      </c>
      <c r="L290" t="s">
        <v>849</v>
      </c>
      <c r="M290" t="s">
        <v>1318</v>
      </c>
      <c r="N290" t="s">
        <v>1319</v>
      </c>
      <c r="O290" t="s">
        <v>852</v>
      </c>
      <c r="P290" t="s">
        <v>69</v>
      </c>
      <c r="Q290" t="s">
        <v>20</v>
      </c>
    </row>
    <row r="291" spans="1:17" x14ac:dyDescent="0.25">
      <c r="A291" t="s">
        <v>1320</v>
      </c>
      <c r="B291" t="s">
        <v>179</v>
      </c>
      <c r="C291" t="s">
        <v>845</v>
      </c>
      <c r="D291" t="s">
        <v>892</v>
      </c>
      <c r="E291" t="s">
        <v>1325</v>
      </c>
      <c r="F291" t="str">
        <f t="shared" si="5"/>
        <v>JIŘÍ KÁRNÍK</v>
      </c>
      <c r="G291" t="s">
        <v>879</v>
      </c>
      <c r="H291" t="s">
        <v>848</v>
      </c>
      <c r="I291" t="s">
        <v>902</v>
      </c>
      <c r="J291" t="s">
        <v>0</v>
      </c>
      <c r="K291" t="s">
        <v>845</v>
      </c>
      <c r="L291" t="s">
        <v>849</v>
      </c>
      <c r="M291" t="s">
        <v>1318</v>
      </c>
      <c r="N291" t="s">
        <v>1319</v>
      </c>
      <c r="O291" t="s">
        <v>852</v>
      </c>
      <c r="P291" t="s">
        <v>69</v>
      </c>
      <c r="Q291" t="s">
        <v>20</v>
      </c>
    </row>
    <row r="292" spans="1:17" x14ac:dyDescent="0.25">
      <c r="A292" t="s">
        <v>1316</v>
      </c>
      <c r="B292" t="s">
        <v>350</v>
      </c>
      <c r="C292" t="s">
        <v>845</v>
      </c>
      <c r="D292" t="s">
        <v>1208</v>
      </c>
      <c r="E292" t="s">
        <v>1328</v>
      </c>
      <c r="F292" t="str">
        <f t="shared" si="5"/>
        <v>LENKA VAMPOLOVÁ</v>
      </c>
      <c r="G292" t="s">
        <v>847</v>
      </c>
      <c r="H292" t="s">
        <v>848</v>
      </c>
      <c r="I292" t="s">
        <v>1144</v>
      </c>
      <c r="J292" t="s">
        <v>64</v>
      </c>
      <c r="K292" t="s">
        <v>845</v>
      </c>
      <c r="L292" t="s">
        <v>849</v>
      </c>
      <c r="M292" t="s">
        <v>1318</v>
      </c>
      <c r="N292" t="s">
        <v>1319</v>
      </c>
      <c r="O292" t="s">
        <v>852</v>
      </c>
      <c r="P292" t="s">
        <v>63</v>
      </c>
      <c r="Q292" t="s">
        <v>20</v>
      </c>
    </row>
    <row r="293" spans="1:17" x14ac:dyDescent="0.25">
      <c r="A293" t="s">
        <v>1320</v>
      </c>
      <c r="B293" t="s">
        <v>128</v>
      </c>
      <c r="C293" t="s">
        <v>845</v>
      </c>
      <c r="D293" t="s">
        <v>1329</v>
      </c>
      <c r="E293" t="s">
        <v>1330</v>
      </c>
      <c r="F293" t="str">
        <f t="shared" si="5"/>
        <v>LUBOMÍR TECL</v>
      </c>
      <c r="G293" t="s">
        <v>879</v>
      </c>
      <c r="H293" t="s">
        <v>848</v>
      </c>
      <c r="I293" t="s">
        <v>902</v>
      </c>
      <c r="J293" t="s">
        <v>0</v>
      </c>
      <c r="K293" t="s">
        <v>845</v>
      </c>
      <c r="L293" t="s">
        <v>849</v>
      </c>
      <c r="M293" t="s">
        <v>1318</v>
      </c>
      <c r="N293" t="s">
        <v>1319</v>
      </c>
      <c r="O293" t="s">
        <v>852</v>
      </c>
      <c r="P293" t="s">
        <v>69</v>
      </c>
      <c r="Q293" t="s">
        <v>20</v>
      </c>
    </row>
    <row r="294" spans="1:17" x14ac:dyDescent="0.25">
      <c r="A294" t="s">
        <v>1316</v>
      </c>
      <c r="B294" t="s">
        <v>475</v>
      </c>
      <c r="C294" t="s">
        <v>845</v>
      </c>
      <c r="D294" t="s">
        <v>925</v>
      </c>
      <c r="E294" t="s">
        <v>1317</v>
      </c>
      <c r="F294" t="str">
        <f t="shared" si="5"/>
        <v>MICHAL LIŠKA</v>
      </c>
      <c r="G294" t="s">
        <v>879</v>
      </c>
      <c r="H294" t="s">
        <v>848</v>
      </c>
      <c r="I294" t="s">
        <v>1142</v>
      </c>
      <c r="J294" t="s">
        <v>33</v>
      </c>
      <c r="K294" t="s">
        <v>845</v>
      </c>
      <c r="L294" t="s">
        <v>849</v>
      </c>
      <c r="M294" t="s">
        <v>1318</v>
      </c>
      <c r="N294" t="s">
        <v>1319</v>
      </c>
      <c r="O294" t="s">
        <v>852</v>
      </c>
      <c r="P294" t="s">
        <v>61</v>
      </c>
      <c r="Q294" t="s">
        <v>20</v>
      </c>
    </row>
    <row r="295" spans="1:17" x14ac:dyDescent="0.25">
      <c r="A295" t="s">
        <v>1320</v>
      </c>
      <c r="B295" t="s">
        <v>122</v>
      </c>
      <c r="C295" t="s">
        <v>845</v>
      </c>
      <c r="D295" t="s">
        <v>955</v>
      </c>
      <c r="E295" t="s">
        <v>1331</v>
      </c>
      <c r="F295" t="str">
        <f t="shared" si="5"/>
        <v>MILAN NETOPILÍK</v>
      </c>
      <c r="G295" t="s">
        <v>879</v>
      </c>
      <c r="H295" t="s">
        <v>848</v>
      </c>
      <c r="I295" t="s">
        <v>915</v>
      </c>
      <c r="J295" t="s">
        <v>66</v>
      </c>
      <c r="K295" t="s">
        <v>845</v>
      </c>
      <c r="L295" t="s">
        <v>849</v>
      </c>
      <c r="M295" t="s">
        <v>1318</v>
      </c>
      <c r="N295" t="s">
        <v>1319</v>
      </c>
      <c r="O295" t="s">
        <v>852</v>
      </c>
      <c r="P295" t="s">
        <v>65</v>
      </c>
      <c r="Q295" t="s">
        <v>20</v>
      </c>
    </row>
    <row r="296" spans="1:17" x14ac:dyDescent="0.25">
      <c r="A296" t="s">
        <v>1320</v>
      </c>
      <c r="B296" t="s">
        <v>117</v>
      </c>
      <c r="C296" t="s">
        <v>845</v>
      </c>
      <c r="D296" t="s">
        <v>1326</v>
      </c>
      <c r="E296" t="s">
        <v>1332</v>
      </c>
      <c r="F296" t="str">
        <f t="shared" si="5"/>
        <v>MILOŠ KRUNTORÁD</v>
      </c>
      <c r="G296" t="s">
        <v>879</v>
      </c>
      <c r="H296" t="s">
        <v>848</v>
      </c>
      <c r="I296" t="s">
        <v>902</v>
      </c>
      <c r="J296" t="s">
        <v>0</v>
      </c>
      <c r="K296" t="s">
        <v>845</v>
      </c>
      <c r="L296" t="s">
        <v>849</v>
      </c>
      <c r="M296" t="s">
        <v>1318</v>
      </c>
      <c r="N296" t="s">
        <v>1319</v>
      </c>
      <c r="O296" t="s">
        <v>852</v>
      </c>
      <c r="P296" t="s">
        <v>69</v>
      </c>
      <c r="Q296" t="s">
        <v>20</v>
      </c>
    </row>
    <row r="297" spans="1:17" x14ac:dyDescent="0.25">
      <c r="A297" t="s">
        <v>1320</v>
      </c>
      <c r="B297" t="s">
        <v>198</v>
      </c>
      <c r="C297" t="s">
        <v>845</v>
      </c>
      <c r="D297" t="s">
        <v>1326</v>
      </c>
      <c r="E297" t="s">
        <v>1327</v>
      </c>
      <c r="F297" t="str">
        <f t="shared" si="5"/>
        <v>MILOŠ PTÁČEK</v>
      </c>
      <c r="G297" t="s">
        <v>879</v>
      </c>
      <c r="H297" t="s">
        <v>848</v>
      </c>
      <c r="I297" t="s">
        <v>902</v>
      </c>
      <c r="J297" t="s">
        <v>0</v>
      </c>
      <c r="K297" t="s">
        <v>845</v>
      </c>
      <c r="L297" t="s">
        <v>849</v>
      </c>
      <c r="M297" t="s">
        <v>1318</v>
      </c>
      <c r="N297" t="s">
        <v>1319</v>
      </c>
      <c r="O297" t="s">
        <v>852</v>
      </c>
      <c r="P297" t="s">
        <v>69</v>
      </c>
      <c r="Q297" t="s">
        <v>20</v>
      </c>
    </row>
    <row r="298" spans="1:17" x14ac:dyDescent="0.25">
      <c r="A298" t="s">
        <v>1320</v>
      </c>
      <c r="B298" t="s">
        <v>434</v>
      </c>
      <c r="C298" t="s">
        <v>1037</v>
      </c>
      <c r="D298" t="s">
        <v>884</v>
      </c>
      <c r="E298" t="s">
        <v>1314</v>
      </c>
      <c r="F298" t="str">
        <f t="shared" si="5"/>
        <v>PAVEL BOHUSLAV</v>
      </c>
      <c r="G298" t="s">
        <v>879</v>
      </c>
      <c r="H298" t="s">
        <v>848</v>
      </c>
      <c r="I298" t="s">
        <v>1131</v>
      </c>
      <c r="J298" t="s">
        <v>68</v>
      </c>
      <c r="K298" t="s">
        <v>845</v>
      </c>
      <c r="L298" t="s">
        <v>849</v>
      </c>
      <c r="M298" t="s">
        <v>1318</v>
      </c>
      <c r="N298" t="s">
        <v>1319</v>
      </c>
      <c r="O298" t="s">
        <v>852</v>
      </c>
      <c r="P298" t="s">
        <v>67</v>
      </c>
      <c r="Q298" t="s">
        <v>20</v>
      </c>
    </row>
    <row r="299" spans="1:17" x14ac:dyDescent="0.25">
      <c r="A299" t="s">
        <v>1316</v>
      </c>
      <c r="B299" t="s">
        <v>185</v>
      </c>
      <c r="C299" t="s">
        <v>845</v>
      </c>
      <c r="D299" t="s">
        <v>904</v>
      </c>
      <c r="E299" t="s">
        <v>1323</v>
      </c>
      <c r="F299" t="str">
        <f t="shared" si="5"/>
        <v>PETR MIŠURA</v>
      </c>
      <c r="G299" t="s">
        <v>879</v>
      </c>
      <c r="H299" t="s">
        <v>848</v>
      </c>
      <c r="I299" t="s">
        <v>1324</v>
      </c>
      <c r="J299" t="s">
        <v>34</v>
      </c>
      <c r="K299" t="s">
        <v>845</v>
      </c>
      <c r="L299" t="s">
        <v>849</v>
      </c>
      <c r="M299" t="s">
        <v>1318</v>
      </c>
      <c r="N299" t="s">
        <v>1319</v>
      </c>
      <c r="O299" t="s">
        <v>852</v>
      </c>
      <c r="P299" t="s">
        <v>60</v>
      </c>
      <c r="Q299" t="s">
        <v>20</v>
      </c>
    </row>
    <row r="300" spans="1:17" x14ac:dyDescent="0.25">
      <c r="A300" t="s">
        <v>1334</v>
      </c>
      <c r="B300" t="s">
        <v>151</v>
      </c>
      <c r="C300" t="s">
        <v>845</v>
      </c>
      <c r="D300" t="s">
        <v>1084</v>
      </c>
      <c r="E300" t="s">
        <v>1347</v>
      </c>
      <c r="F300" t="str">
        <f t="shared" si="5"/>
        <v>ALEŠ VENCELIDES</v>
      </c>
      <c r="G300" t="s">
        <v>879</v>
      </c>
      <c r="H300" t="s">
        <v>848</v>
      </c>
      <c r="I300" t="s">
        <v>932</v>
      </c>
      <c r="J300" t="s">
        <v>46</v>
      </c>
      <c r="K300" t="s">
        <v>845</v>
      </c>
      <c r="L300" t="s">
        <v>874</v>
      </c>
      <c r="M300" t="s">
        <v>1336</v>
      </c>
      <c r="N300" t="s">
        <v>1337</v>
      </c>
      <c r="O300" t="s">
        <v>852</v>
      </c>
      <c r="P300" t="s">
        <v>84</v>
      </c>
      <c r="Q300" t="s">
        <v>20</v>
      </c>
    </row>
    <row r="301" spans="1:17" x14ac:dyDescent="0.25">
      <c r="A301" t="s">
        <v>1334</v>
      </c>
      <c r="B301" t="s">
        <v>313</v>
      </c>
      <c r="C301" t="s">
        <v>845</v>
      </c>
      <c r="D301" t="s">
        <v>1071</v>
      </c>
      <c r="E301" t="s">
        <v>1340</v>
      </c>
      <c r="F301" t="str">
        <f t="shared" si="5"/>
        <v>FRANTIŠEK HOTOVEC</v>
      </c>
      <c r="G301" t="s">
        <v>879</v>
      </c>
      <c r="H301" t="s">
        <v>848</v>
      </c>
      <c r="I301" t="s">
        <v>920</v>
      </c>
      <c r="J301" t="s">
        <v>47</v>
      </c>
      <c r="K301" t="s">
        <v>845</v>
      </c>
      <c r="L301" t="s">
        <v>874</v>
      </c>
      <c r="M301" t="s">
        <v>1336</v>
      </c>
      <c r="N301" t="s">
        <v>1337</v>
      </c>
      <c r="O301" t="s">
        <v>852</v>
      </c>
      <c r="P301" t="s">
        <v>85</v>
      </c>
      <c r="Q301" t="s">
        <v>20</v>
      </c>
    </row>
    <row r="302" spans="1:17" x14ac:dyDescent="0.25">
      <c r="A302" t="s">
        <v>1334</v>
      </c>
      <c r="B302" t="s">
        <v>519</v>
      </c>
      <c r="C302" t="s">
        <v>845</v>
      </c>
      <c r="D302" t="s">
        <v>1071</v>
      </c>
      <c r="E302" t="s">
        <v>1339</v>
      </c>
      <c r="F302" t="str">
        <f t="shared" si="5"/>
        <v>FRANTIŠEK KOŠÍK</v>
      </c>
      <c r="G302" t="s">
        <v>879</v>
      </c>
      <c r="H302" t="s">
        <v>848</v>
      </c>
      <c r="I302" t="s">
        <v>920</v>
      </c>
      <c r="J302" t="s">
        <v>47</v>
      </c>
      <c r="K302" t="s">
        <v>845</v>
      </c>
      <c r="L302" t="s">
        <v>874</v>
      </c>
      <c r="M302" t="s">
        <v>1336</v>
      </c>
      <c r="N302" t="s">
        <v>1337</v>
      </c>
      <c r="O302" t="s">
        <v>852</v>
      </c>
      <c r="P302" t="s">
        <v>85</v>
      </c>
      <c r="Q302" t="s">
        <v>20</v>
      </c>
    </row>
    <row r="303" spans="1:17" x14ac:dyDescent="0.25">
      <c r="A303" t="s">
        <v>1334</v>
      </c>
      <c r="B303" t="s">
        <v>273</v>
      </c>
      <c r="C303" t="s">
        <v>845</v>
      </c>
      <c r="D303" t="s">
        <v>1341</v>
      </c>
      <c r="E303" t="s">
        <v>1342</v>
      </c>
      <c r="F303" t="str">
        <f t="shared" si="5"/>
        <v>JAKUB KLIMEŠ</v>
      </c>
      <c r="G303" t="s">
        <v>879</v>
      </c>
      <c r="H303" t="s">
        <v>848</v>
      </c>
      <c r="I303" t="s">
        <v>920</v>
      </c>
      <c r="J303" t="s">
        <v>47</v>
      </c>
      <c r="K303" t="s">
        <v>845</v>
      </c>
      <c r="L303" t="s">
        <v>874</v>
      </c>
      <c r="M303" t="s">
        <v>1336</v>
      </c>
      <c r="N303" t="s">
        <v>1337</v>
      </c>
      <c r="O303" t="s">
        <v>852</v>
      </c>
      <c r="P303" t="s">
        <v>85</v>
      </c>
      <c r="Q303" t="s">
        <v>20</v>
      </c>
    </row>
    <row r="304" spans="1:17" x14ac:dyDescent="0.25">
      <c r="A304" t="s">
        <v>1334</v>
      </c>
      <c r="B304" t="s">
        <v>831</v>
      </c>
      <c r="C304" t="s">
        <v>845</v>
      </c>
      <c r="D304" t="s">
        <v>907</v>
      </c>
      <c r="E304" t="s">
        <v>1335</v>
      </c>
      <c r="F304" t="str">
        <f t="shared" si="5"/>
        <v>JAN REBEC</v>
      </c>
      <c r="G304" t="s">
        <v>879</v>
      </c>
      <c r="H304" t="s">
        <v>848</v>
      </c>
      <c r="I304" t="s">
        <v>920</v>
      </c>
      <c r="J304" t="s">
        <v>47</v>
      </c>
      <c r="K304" t="s">
        <v>845</v>
      </c>
      <c r="L304" t="s">
        <v>874</v>
      </c>
      <c r="M304" t="s">
        <v>1336</v>
      </c>
      <c r="N304" t="s">
        <v>1337</v>
      </c>
      <c r="O304" t="s">
        <v>852</v>
      </c>
      <c r="P304" t="s">
        <v>85</v>
      </c>
      <c r="Q304" t="s">
        <v>20</v>
      </c>
    </row>
    <row r="305" spans="1:17" x14ac:dyDescent="0.25">
      <c r="A305" t="s">
        <v>1334</v>
      </c>
      <c r="B305" t="s">
        <v>195</v>
      </c>
      <c r="C305" t="s">
        <v>845</v>
      </c>
      <c r="D305" t="s">
        <v>907</v>
      </c>
      <c r="E305" t="s">
        <v>1343</v>
      </c>
      <c r="F305" t="str">
        <f t="shared" si="5"/>
        <v>JAN TURNHÖFER</v>
      </c>
      <c r="G305" t="s">
        <v>879</v>
      </c>
      <c r="H305" t="s">
        <v>848</v>
      </c>
      <c r="I305" t="s">
        <v>920</v>
      </c>
      <c r="J305" t="s">
        <v>47</v>
      </c>
      <c r="K305" t="s">
        <v>845</v>
      </c>
      <c r="L305" t="s">
        <v>874</v>
      </c>
      <c r="M305" t="s">
        <v>1336</v>
      </c>
      <c r="N305" t="s">
        <v>1337</v>
      </c>
      <c r="O305" t="s">
        <v>852</v>
      </c>
      <c r="P305" t="s">
        <v>85</v>
      </c>
      <c r="Q305" t="s">
        <v>20</v>
      </c>
    </row>
    <row r="306" spans="1:17" x14ac:dyDescent="0.25">
      <c r="A306" t="s">
        <v>1334</v>
      </c>
      <c r="B306" t="s">
        <v>194</v>
      </c>
      <c r="C306" t="s">
        <v>845</v>
      </c>
      <c r="D306" t="s">
        <v>900</v>
      </c>
      <c r="E306" t="s">
        <v>1080</v>
      </c>
      <c r="F306" t="str">
        <f t="shared" si="5"/>
        <v>JOSEF FIALA</v>
      </c>
      <c r="G306" t="s">
        <v>879</v>
      </c>
      <c r="H306" t="s">
        <v>848</v>
      </c>
      <c r="I306" t="s">
        <v>920</v>
      </c>
      <c r="J306" t="s">
        <v>47</v>
      </c>
      <c r="K306" t="s">
        <v>845</v>
      </c>
      <c r="L306" t="s">
        <v>874</v>
      </c>
      <c r="M306" t="s">
        <v>1336</v>
      </c>
      <c r="N306" t="s">
        <v>1337</v>
      </c>
      <c r="O306" t="s">
        <v>852</v>
      </c>
      <c r="P306" t="s">
        <v>85</v>
      </c>
      <c r="Q306" t="s">
        <v>20</v>
      </c>
    </row>
    <row r="307" spans="1:17" x14ac:dyDescent="0.25">
      <c r="A307" t="s">
        <v>1334</v>
      </c>
      <c r="B307" t="s">
        <v>390</v>
      </c>
      <c r="C307" t="s">
        <v>845</v>
      </c>
      <c r="D307" t="s">
        <v>900</v>
      </c>
      <c r="E307" t="s">
        <v>1346</v>
      </c>
      <c r="F307" t="str">
        <f t="shared" si="5"/>
        <v>JOSEF PALLENDAL</v>
      </c>
      <c r="G307" t="s">
        <v>879</v>
      </c>
      <c r="H307" t="s">
        <v>848</v>
      </c>
      <c r="I307" t="s">
        <v>920</v>
      </c>
      <c r="J307" t="s">
        <v>47</v>
      </c>
      <c r="K307" t="s">
        <v>845</v>
      </c>
      <c r="L307" t="s">
        <v>874</v>
      </c>
      <c r="M307" t="s">
        <v>1336</v>
      </c>
      <c r="N307" t="s">
        <v>1337</v>
      </c>
      <c r="O307" t="s">
        <v>852</v>
      </c>
      <c r="P307" t="s">
        <v>85</v>
      </c>
      <c r="Q307" t="s">
        <v>20</v>
      </c>
    </row>
    <row r="308" spans="1:17" x14ac:dyDescent="0.25">
      <c r="A308" t="s">
        <v>1334</v>
      </c>
      <c r="B308" t="s">
        <v>492</v>
      </c>
      <c r="C308" t="s">
        <v>845</v>
      </c>
      <c r="D308" t="s">
        <v>1011</v>
      </c>
      <c r="E308" t="s">
        <v>1066</v>
      </c>
      <c r="F308" t="str">
        <f t="shared" si="5"/>
        <v>KAREL BLAŽEK</v>
      </c>
      <c r="G308" t="s">
        <v>879</v>
      </c>
      <c r="H308" t="s">
        <v>848</v>
      </c>
      <c r="I308" t="s">
        <v>920</v>
      </c>
      <c r="J308" t="s">
        <v>47</v>
      </c>
      <c r="K308" t="s">
        <v>845</v>
      </c>
      <c r="L308" t="s">
        <v>874</v>
      </c>
      <c r="M308" t="s">
        <v>1336</v>
      </c>
      <c r="N308" t="s">
        <v>1337</v>
      </c>
      <c r="O308" t="s">
        <v>852</v>
      </c>
      <c r="P308" t="s">
        <v>85</v>
      </c>
      <c r="Q308" t="s">
        <v>20</v>
      </c>
    </row>
    <row r="309" spans="1:17" x14ac:dyDescent="0.25">
      <c r="A309" t="s">
        <v>1334</v>
      </c>
      <c r="B309" t="s">
        <v>481</v>
      </c>
      <c r="C309" t="s">
        <v>845</v>
      </c>
      <c r="D309" t="s">
        <v>909</v>
      </c>
      <c r="E309" t="s">
        <v>977</v>
      </c>
      <c r="F309" t="str">
        <f t="shared" si="5"/>
        <v>LUKÁŠ KOPECKÝ</v>
      </c>
      <c r="G309" t="s">
        <v>879</v>
      </c>
      <c r="H309" t="s">
        <v>848</v>
      </c>
      <c r="I309" t="s">
        <v>920</v>
      </c>
      <c r="J309" t="s">
        <v>47</v>
      </c>
      <c r="K309" t="s">
        <v>845</v>
      </c>
      <c r="L309" t="s">
        <v>874</v>
      </c>
      <c r="M309" t="s">
        <v>1336</v>
      </c>
      <c r="N309" t="s">
        <v>1337</v>
      </c>
      <c r="O309" t="s">
        <v>852</v>
      </c>
      <c r="P309" t="s">
        <v>85</v>
      </c>
      <c r="Q309" t="s">
        <v>20</v>
      </c>
    </row>
    <row r="310" spans="1:17" x14ac:dyDescent="0.25">
      <c r="A310" t="s">
        <v>1334</v>
      </c>
      <c r="B310" t="s">
        <v>371</v>
      </c>
      <c r="C310" t="s">
        <v>1037</v>
      </c>
      <c r="D310" t="s">
        <v>1146</v>
      </c>
      <c r="E310" t="s">
        <v>1124</v>
      </c>
      <c r="F310" t="str">
        <f t="shared" si="5"/>
        <v>MARCEL SEDLÁČEK</v>
      </c>
      <c r="G310" t="s">
        <v>879</v>
      </c>
      <c r="H310" t="s">
        <v>848</v>
      </c>
      <c r="I310" t="s">
        <v>940</v>
      </c>
      <c r="J310" t="s">
        <v>83</v>
      </c>
      <c r="K310" t="s">
        <v>845</v>
      </c>
      <c r="L310" t="s">
        <v>849</v>
      </c>
      <c r="M310" t="s">
        <v>1336</v>
      </c>
      <c r="N310" t="s">
        <v>1337</v>
      </c>
      <c r="O310" t="s">
        <v>852</v>
      </c>
      <c r="P310" t="s">
        <v>82</v>
      </c>
      <c r="Q310" t="s">
        <v>20</v>
      </c>
    </row>
    <row r="311" spans="1:17" x14ac:dyDescent="0.25">
      <c r="A311" t="s">
        <v>1334</v>
      </c>
      <c r="B311" t="s">
        <v>342</v>
      </c>
      <c r="C311" t="s">
        <v>845</v>
      </c>
      <c r="D311" t="s">
        <v>925</v>
      </c>
      <c r="E311" t="s">
        <v>1214</v>
      </c>
      <c r="F311" t="str">
        <f t="shared" si="5"/>
        <v>MICHAL SÝKORA</v>
      </c>
      <c r="G311" t="s">
        <v>879</v>
      </c>
      <c r="H311" t="s">
        <v>848</v>
      </c>
      <c r="I311" t="s">
        <v>920</v>
      </c>
      <c r="J311" t="s">
        <v>47</v>
      </c>
      <c r="K311" t="s">
        <v>845</v>
      </c>
      <c r="L311" t="s">
        <v>874</v>
      </c>
      <c r="M311" t="s">
        <v>1336</v>
      </c>
      <c r="N311" t="s">
        <v>1337</v>
      </c>
      <c r="O311" t="s">
        <v>852</v>
      </c>
      <c r="P311" t="s">
        <v>85</v>
      </c>
      <c r="Q311" t="s">
        <v>20</v>
      </c>
    </row>
    <row r="312" spans="1:17" x14ac:dyDescent="0.25">
      <c r="A312" t="s">
        <v>1334</v>
      </c>
      <c r="B312" t="s">
        <v>127</v>
      </c>
      <c r="C312" t="s">
        <v>845</v>
      </c>
      <c r="D312" t="s">
        <v>904</v>
      </c>
      <c r="E312" t="s">
        <v>1350</v>
      </c>
      <c r="F312" t="str">
        <f t="shared" si="5"/>
        <v>PETR MAŠITA</v>
      </c>
      <c r="G312" t="s">
        <v>879</v>
      </c>
      <c r="H312" t="s">
        <v>848</v>
      </c>
      <c r="I312" t="s">
        <v>920</v>
      </c>
      <c r="J312" t="s">
        <v>47</v>
      </c>
      <c r="K312" t="s">
        <v>845</v>
      </c>
      <c r="L312" t="s">
        <v>874</v>
      </c>
      <c r="M312" t="s">
        <v>1336</v>
      </c>
      <c r="N312" t="s">
        <v>1337</v>
      </c>
      <c r="O312" t="s">
        <v>852</v>
      </c>
      <c r="P312" t="s">
        <v>85</v>
      </c>
      <c r="Q312" t="s">
        <v>20</v>
      </c>
    </row>
    <row r="313" spans="1:17" x14ac:dyDescent="0.25">
      <c r="A313" t="s">
        <v>1334</v>
      </c>
      <c r="B313" t="s">
        <v>442</v>
      </c>
      <c r="C313" t="s">
        <v>845</v>
      </c>
      <c r="D313" t="s">
        <v>904</v>
      </c>
      <c r="E313" t="s">
        <v>1338</v>
      </c>
      <c r="F313" t="str">
        <f t="shared" si="5"/>
        <v>PETR MIČAN</v>
      </c>
      <c r="G313" t="s">
        <v>879</v>
      </c>
      <c r="H313" t="s">
        <v>848</v>
      </c>
      <c r="I313" t="s">
        <v>920</v>
      </c>
      <c r="J313" t="s">
        <v>47</v>
      </c>
      <c r="K313" t="s">
        <v>845</v>
      </c>
      <c r="L313" t="s">
        <v>874</v>
      </c>
      <c r="M313" t="s">
        <v>1336</v>
      </c>
      <c r="N313" t="s">
        <v>1337</v>
      </c>
      <c r="O313" t="s">
        <v>852</v>
      </c>
      <c r="P313" t="s">
        <v>85</v>
      </c>
      <c r="Q313" t="s">
        <v>20</v>
      </c>
    </row>
    <row r="314" spans="1:17" x14ac:dyDescent="0.25">
      <c r="A314" t="s">
        <v>1334</v>
      </c>
      <c r="B314" t="s">
        <v>123</v>
      </c>
      <c r="C314" t="s">
        <v>845</v>
      </c>
      <c r="D314" t="s">
        <v>904</v>
      </c>
      <c r="E314" t="s">
        <v>1351</v>
      </c>
      <c r="F314" t="str">
        <f t="shared" si="5"/>
        <v>PETR ŘÍHA</v>
      </c>
      <c r="G314" t="s">
        <v>879</v>
      </c>
      <c r="H314" t="s">
        <v>848</v>
      </c>
      <c r="I314" t="s">
        <v>920</v>
      </c>
      <c r="J314" t="s">
        <v>47</v>
      </c>
      <c r="K314" t="s">
        <v>845</v>
      </c>
      <c r="L314" t="s">
        <v>874</v>
      </c>
      <c r="M314" t="s">
        <v>1336</v>
      </c>
      <c r="N314" t="s">
        <v>1337</v>
      </c>
      <c r="O314" t="s">
        <v>852</v>
      </c>
      <c r="P314" t="s">
        <v>85</v>
      </c>
      <c r="Q314" t="s">
        <v>20</v>
      </c>
    </row>
    <row r="315" spans="1:17" x14ac:dyDescent="0.25">
      <c r="A315" t="s">
        <v>1334</v>
      </c>
      <c r="B315" t="s">
        <v>171</v>
      </c>
      <c r="C315" t="s">
        <v>845</v>
      </c>
      <c r="D315" t="s">
        <v>889</v>
      </c>
      <c r="E315" t="s">
        <v>1345</v>
      </c>
      <c r="F315" t="str">
        <f t="shared" si="5"/>
        <v>RADEK ČALOUD</v>
      </c>
      <c r="G315" t="s">
        <v>879</v>
      </c>
      <c r="H315" t="s">
        <v>848</v>
      </c>
      <c r="I315" t="s">
        <v>920</v>
      </c>
      <c r="J315" t="s">
        <v>47</v>
      </c>
      <c r="K315" t="s">
        <v>845</v>
      </c>
      <c r="L315" t="s">
        <v>874</v>
      </c>
      <c r="M315" t="s">
        <v>1336</v>
      </c>
      <c r="N315" t="s">
        <v>1337</v>
      </c>
      <c r="O315" t="s">
        <v>852</v>
      </c>
      <c r="P315" t="s">
        <v>85</v>
      </c>
      <c r="Q315" t="s">
        <v>20</v>
      </c>
    </row>
    <row r="316" spans="1:17" x14ac:dyDescent="0.25">
      <c r="A316" t="s">
        <v>1334</v>
      </c>
      <c r="B316" t="s">
        <v>148</v>
      </c>
      <c r="C316" t="s">
        <v>845</v>
      </c>
      <c r="D316" t="s">
        <v>923</v>
      </c>
      <c r="E316" t="s">
        <v>1348</v>
      </c>
      <c r="F316" t="str">
        <f t="shared" si="5"/>
        <v>ROMAN PEŘINA</v>
      </c>
      <c r="G316" t="s">
        <v>879</v>
      </c>
      <c r="H316" t="s">
        <v>848</v>
      </c>
      <c r="I316" t="s">
        <v>932</v>
      </c>
      <c r="J316" t="s">
        <v>46</v>
      </c>
      <c r="K316" t="s">
        <v>845</v>
      </c>
      <c r="L316" t="s">
        <v>874</v>
      </c>
      <c r="M316" t="s">
        <v>1336</v>
      </c>
      <c r="N316" t="s">
        <v>1337</v>
      </c>
      <c r="O316" t="s">
        <v>852</v>
      </c>
      <c r="P316" t="s">
        <v>84</v>
      </c>
      <c r="Q316" t="s">
        <v>20</v>
      </c>
    </row>
    <row r="317" spans="1:17" x14ac:dyDescent="0.25">
      <c r="A317" t="s">
        <v>1334</v>
      </c>
      <c r="B317" t="s">
        <v>193</v>
      </c>
      <c r="C317" t="s">
        <v>845</v>
      </c>
      <c r="D317" t="s">
        <v>923</v>
      </c>
      <c r="E317" t="s">
        <v>1344</v>
      </c>
      <c r="F317" t="str">
        <f t="shared" si="5"/>
        <v>ROMAN ŠÁCHA</v>
      </c>
      <c r="G317" t="s">
        <v>879</v>
      </c>
      <c r="H317" t="s">
        <v>848</v>
      </c>
      <c r="I317" t="s">
        <v>920</v>
      </c>
      <c r="J317" t="s">
        <v>47</v>
      </c>
      <c r="K317" t="s">
        <v>845</v>
      </c>
      <c r="L317" t="s">
        <v>874</v>
      </c>
      <c r="M317" t="s">
        <v>1336</v>
      </c>
      <c r="N317" t="s">
        <v>1337</v>
      </c>
      <c r="O317" t="s">
        <v>852</v>
      </c>
      <c r="P317" t="s">
        <v>85</v>
      </c>
      <c r="Q317" t="s">
        <v>20</v>
      </c>
    </row>
    <row r="318" spans="1:17" x14ac:dyDescent="0.25">
      <c r="A318" t="s">
        <v>1334</v>
      </c>
      <c r="B318" t="s">
        <v>144</v>
      </c>
      <c r="C318" t="s">
        <v>845</v>
      </c>
      <c r="D318" t="s">
        <v>911</v>
      </c>
      <c r="E318" t="s">
        <v>1349</v>
      </c>
      <c r="F318" t="str">
        <f t="shared" si="5"/>
        <v>VÁCLAV ČUMPL</v>
      </c>
      <c r="G318" t="s">
        <v>879</v>
      </c>
      <c r="H318" t="s">
        <v>848</v>
      </c>
      <c r="I318" t="s">
        <v>932</v>
      </c>
      <c r="J318" t="s">
        <v>46</v>
      </c>
      <c r="K318" t="s">
        <v>845</v>
      </c>
      <c r="L318" t="s">
        <v>874</v>
      </c>
      <c r="M318" t="s">
        <v>1336</v>
      </c>
      <c r="N318" t="s">
        <v>1337</v>
      </c>
      <c r="O318" t="s">
        <v>852</v>
      </c>
      <c r="P318" t="s">
        <v>84</v>
      </c>
      <c r="Q318" t="s">
        <v>20</v>
      </c>
    </row>
    <row r="319" spans="1:17" x14ac:dyDescent="0.25">
      <c r="A319" t="s">
        <v>1352</v>
      </c>
      <c r="B319" t="s">
        <v>120</v>
      </c>
      <c r="C319" t="s">
        <v>845</v>
      </c>
      <c r="D319" t="s">
        <v>1076</v>
      </c>
      <c r="E319" t="s">
        <v>1362</v>
      </c>
      <c r="F319" t="str">
        <f t="shared" si="5"/>
        <v>IVAN MILFAIT</v>
      </c>
      <c r="G319" t="s">
        <v>879</v>
      </c>
      <c r="H319" t="s">
        <v>848</v>
      </c>
      <c r="I319" t="s">
        <v>946</v>
      </c>
      <c r="J319" t="s">
        <v>40</v>
      </c>
      <c r="K319" t="s">
        <v>845</v>
      </c>
      <c r="L319" t="s">
        <v>874</v>
      </c>
      <c r="M319" t="s">
        <v>1353</v>
      </c>
      <c r="N319" t="s">
        <v>1354</v>
      </c>
      <c r="O319" t="s">
        <v>852</v>
      </c>
      <c r="P319" t="s">
        <v>89</v>
      </c>
      <c r="Q319" t="s">
        <v>20</v>
      </c>
    </row>
    <row r="320" spans="1:17" x14ac:dyDescent="0.25">
      <c r="A320" t="s">
        <v>1352</v>
      </c>
      <c r="B320" t="s">
        <v>189</v>
      </c>
      <c r="C320" t="s">
        <v>845</v>
      </c>
      <c r="D320" t="s">
        <v>907</v>
      </c>
      <c r="E320" t="s">
        <v>1361</v>
      </c>
      <c r="F320" t="str">
        <f t="shared" si="5"/>
        <v>JAN NEUBAUER</v>
      </c>
      <c r="G320" t="s">
        <v>879</v>
      </c>
      <c r="H320" t="s">
        <v>848</v>
      </c>
      <c r="I320" t="s">
        <v>1176</v>
      </c>
      <c r="J320" t="s">
        <v>87</v>
      </c>
      <c r="K320" t="s">
        <v>845</v>
      </c>
      <c r="L320" t="s">
        <v>849</v>
      </c>
      <c r="M320" t="s">
        <v>1353</v>
      </c>
      <c r="N320" t="s">
        <v>1354</v>
      </c>
      <c r="O320" t="s">
        <v>852</v>
      </c>
      <c r="P320" t="s">
        <v>86</v>
      </c>
      <c r="Q320" t="s">
        <v>20</v>
      </c>
    </row>
    <row r="321" spans="1:17" x14ac:dyDescent="0.25">
      <c r="A321" t="s">
        <v>1352</v>
      </c>
      <c r="B321" t="s">
        <v>832</v>
      </c>
      <c r="C321" t="s">
        <v>845</v>
      </c>
      <c r="D321" t="s">
        <v>907</v>
      </c>
      <c r="E321" t="s">
        <v>1335</v>
      </c>
      <c r="F321" t="str">
        <f t="shared" si="5"/>
        <v>JAN REBEC</v>
      </c>
      <c r="G321" t="s">
        <v>879</v>
      </c>
      <c r="H321" t="s">
        <v>848</v>
      </c>
      <c r="I321" t="s">
        <v>946</v>
      </c>
      <c r="J321" t="s">
        <v>40</v>
      </c>
      <c r="K321" t="s">
        <v>845</v>
      </c>
      <c r="L321" t="s">
        <v>874</v>
      </c>
      <c r="M321" t="s">
        <v>1353</v>
      </c>
      <c r="N321" t="s">
        <v>1354</v>
      </c>
      <c r="O321" t="s">
        <v>852</v>
      </c>
      <c r="P321" t="s">
        <v>89</v>
      </c>
      <c r="Q321" t="s">
        <v>20</v>
      </c>
    </row>
    <row r="322" spans="1:17" x14ac:dyDescent="0.25">
      <c r="A322" t="s">
        <v>1352</v>
      </c>
      <c r="B322" t="s">
        <v>482</v>
      </c>
      <c r="C322" t="s">
        <v>845</v>
      </c>
      <c r="D322" t="s">
        <v>907</v>
      </c>
      <c r="E322" t="s">
        <v>1355</v>
      </c>
      <c r="F322" t="str">
        <f t="shared" ref="F322:F385" si="6">CONCATENATE(D322," ",E322)</f>
        <v>JAN SUKDOLÁK</v>
      </c>
      <c r="G322" t="s">
        <v>879</v>
      </c>
      <c r="H322" t="s">
        <v>848</v>
      </c>
      <c r="I322" t="s">
        <v>946</v>
      </c>
      <c r="J322" t="s">
        <v>40</v>
      </c>
      <c r="K322" t="s">
        <v>845</v>
      </c>
      <c r="L322" t="s">
        <v>874</v>
      </c>
      <c r="M322" t="s">
        <v>1353</v>
      </c>
      <c r="N322" t="s">
        <v>1354</v>
      </c>
      <c r="O322" t="s">
        <v>852</v>
      </c>
      <c r="P322" t="s">
        <v>89</v>
      </c>
      <c r="Q322" t="s">
        <v>20</v>
      </c>
    </row>
    <row r="323" spans="1:17" x14ac:dyDescent="0.25">
      <c r="A323" t="s">
        <v>1352</v>
      </c>
      <c r="B323" t="s">
        <v>172</v>
      </c>
      <c r="C323" t="s">
        <v>845</v>
      </c>
      <c r="D323" t="s">
        <v>907</v>
      </c>
      <c r="E323" t="s">
        <v>1360</v>
      </c>
      <c r="F323" t="str">
        <f t="shared" si="6"/>
        <v>JAN VEVERA</v>
      </c>
      <c r="G323" t="s">
        <v>879</v>
      </c>
      <c r="H323" t="s">
        <v>848</v>
      </c>
      <c r="I323" t="s">
        <v>946</v>
      </c>
      <c r="J323" t="s">
        <v>40</v>
      </c>
      <c r="K323" t="s">
        <v>845</v>
      </c>
      <c r="L323" t="s">
        <v>874</v>
      </c>
      <c r="M323" t="s">
        <v>1353</v>
      </c>
      <c r="N323" t="s">
        <v>1354</v>
      </c>
      <c r="O323" t="s">
        <v>852</v>
      </c>
      <c r="P323" t="s">
        <v>89</v>
      </c>
      <c r="Q323" t="s">
        <v>20</v>
      </c>
    </row>
    <row r="324" spans="1:17" x14ac:dyDescent="0.25">
      <c r="A324" t="s">
        <v>1352</v>
      </c>
      <c r="B324" t="s">
        <v>308</v>
      </c>
      <c r="C324" t="s">
        <v>845</v>
      </c>
      <c r="D324" t="s">
        <v>951</v>
      </c>
      <c r="E324" t="s">
        <v>1313</v>
      </c>
      <c r="F324" t="str">
        <f t="shared" si="6"/>
        <v>JAROMÍR RŮŽIČKA</v>
      </c>
      <c r="G324" t="s">
        <v>879</v>
      </c>
      <c r="H324" t="s">
        <v>848</v>
      </c>
      <c r="I324" t="s">
        <v>946</v>
      </c>
      <c r="J324" t="s">
        <v>40</v>
      </c>
      <c r="K324" t="s">
        <v>845</v>
      </c>
      <c r="L324" t="s">
        <v>874</v>
      </c>
      <c r="M324" t="s">
        <v>1353</v>
      </c>
      <c r="N324" t="s">
        <v>1354</v>
      </c>
      <c r="O324" t="s">
        <v>852</v>
      </c>
      <c r="P324" t="s">
        <v>89</v>
      </c>
      <c r="Q324" t="s">
        <v>20</v>
      </c>
    </row>
    <row r="325" spans="1:17" x14ac:dyDescent="0.25">
      <c r="A325" t="s">
        <v>1352</v>
      </c>
      <c r="B325" t="s">
        <v>136</v>
      </c>
      <c r="C325" t="s">
        <v>845</v>
      </c>
      <c r="D325" t="s">
        <v>886</v>
      </c>
      <c r="E325" t="s">
        <v>1214</v>
      </c>
      <c r="F325" t="str">
        <f t="shared" si="6"/>
        <v>LIBOR SÝKORA</v>
      </c>
      <c r="G325" t="s">
        <v>879</v>
      </c>
      <c r="H325" t="s">
        <v>848</v>
      </c>
      <c r="I325" t="s">
        <v>946</v>
      </c>
      <c r="J325" t="s">
        <v>40</v>
      </c>
      <c r="K325" t="s">
        <v>845</v>
      </c>
      <c r="L325" t="s">
        <v>874</v>
      </c>
      <c r="M325" t="s">
        <v>1353</v>
      </c>
      <c r="N325" t="s">
        <v>1354</v>
      </c>
      <c r="O325" t="s">
        <v>852</v>
      </c>
      <c r="P325" t="s">
        <v>89</v>
      </c>
      <c r="Q325" t="s">
        <v>20</v>
      </c>
    </row>
    <row r="326" spans="1:17" x14ac:dyDescent="0.25">
      <c r="A326" t="s">
        <v>1316</v>
      </c>
      <c r="B326" t="s">
        <v>395</v>
      </c>
      <c r="C326" t="s">
        <v>845</v>
      </c>
      <c r="D326" t="s">
        <v>925</v>
      </c>
      <c r="E326" t="s">
        <v>1356</v>
      </c>
      <c r="F326" t="str">
        <f t="shared" si="6"/>
        <v>MICHAL BEDNÁŘ</v>
      </c>
      <c r="G326" t="s">
        <v>879</v>
      </c>
      <c r="H326" t="s">
        <v>848</v>
      </c>
      <c r="I326" t="s">
        <v>1137</v>
      </c>
      <c r="J326" t="s">
        <v>30</v>
      </c>
      <c r="K326" t="s">
        <v>845</v>
      </c>
      <c r="L326" t="s">
        <v>874</v>
      </c>
      <c r="M326" t="s">
        <v>1353</v>
      </c>
      <c r="N326" t="s">
        <v>1354</v>
      </c>
      <c r="O326" t="s">
        <v>852</v>
      </c>
      <c r="P326" t="s">
        <v>88</v>
      </c>
      <c r="Q326" t="s">
        <v>20</v>
      </c>
    </row>
    <row r="327" spans="1:17" x14ac:dyDescent="0.25">
      <c r="A327" t="s">
        <v>1352</v>
      </c>
      <c r="B327" t="s">
        <v>431</v>
      </c>
      <c r="C327" t="s">
        <v>845</v>
      </c>
      <c r="D327" t="s">
        <v>925</v>
      </c>
      <c r="E327" t="s">
        <v>1331</v>
      </c>
      <c r="F327" t="str">
        <f t="shared" si="6"/>
        <v>MICHAL NETOPILÍK</v>
      </c>
      <c r="G327" t="s">
        <v>879</v>
      </c>
      <c r="H327" t="s">
        <v>848</v>
      </c>
      <c r="I327" t="s">
        <v>946</v>
      </c>
      <c r="J327" t="s">
        <v>40</v>
      </c>
      <c r="K327" t="s">
        <v>845</v>
      </c>
      <c r="L327" t="s">
        <v>874</v>
      </c>
      <c r="M327" t="s">
        <v>1353</v>
      </c>
      <c r="N327" t="s">
        <v>1354</v>
      </c>
      <c r="O327" t="s">
        <v>852</v>
      </c>
      <c r="P327" t="s">
        <v>89</v>
      </c>
      <c r="Q327" t="s">
        <v>20</v>
      </c>
    </row>
    <row r="328" spans="1:17" x14ac:dyDescent="0.25">
      <c r="A328" t="s">
        <v>1352</v>
      </c>
      <c r="B328" t="s">
        <v>289</v>
      </c>
      <c r="C328" t="s">
        <v>845</v>
      </c>
      <c r="D328" t="s">
        <v>904</v>
      </c>
      <c r="E328" t="s">
        <v>1357</v>
      </c>
      <c r="F328" t="str">
        <f t="shared" si="6"/>
        <v>PETR GRUBER</v>
      </c>
      <c r="G328" t="s">
        <v>879</v>
      </c>
      <c r="H328" t="s">
        <v>848</v>
      </c>
      <c r="I328" t="s">
        <v>946</v>
      </c>
      <c r="J328" t="s">
        <v>40</v>
      </c>
      <c r="K328" t="s">
        <v>845</v>
      </c>
      <c r="L328" t="s">
        <v>874</v>
      </c>
      <c r="M328" t="s">
        <v>1353</v>
      </c>
      <c r="N328" t="s">
        <v>1354</v>
      </c>
      <c r="O328" t="s">
        <v>852</v>
      </c>
      <c r="P328" t="s">
        <v>89</v>
      </c>
      <c r="Q328" t="s">
        <v>20</v>
      </c>
    </row>
    <row r="329" spans="1:17" x14ac:dyDescent="0.25">
      <c r="A329" t="s">
        <v>1352</v>
      </c>
      <c r="B329" t="s">
        <v>201</v>
      </c>
      <c r="C329" t="s">
        <v>845</v>
      </c>
      <c r="D329" t="s">
        <v>911</v>
      </c>
      <c r="E329" t="s">
        <v>1359</v>
      </c>
      <c r="F329" t="str">
        <f t="shared" si="6"/>
        <v>VÁCLAV POSPÍCHAL</v>
      </c>
      <c r="G329" t="s">
        <v>879</v>
      </c>
      <c r="H329" t="s">
        <v>848</v>
      </c>
      <c r="I329" t="s">
        <v>946</v>
      </c>
      <c r="J329" t="s">
        <v>40</v>
      </c>
      <c r="K329" t="s">
        <v>845</v>
      </c>
      <c r="L329" t="s">
        <v>874</v>
      </c>
      <c r="M329" t="s">
        <v>1353</v>
      </c>
      <c r="N329" t="s">
        <v>1354</v>
      </c>
      <c r="O329" t="s">
        <v>852</v>
      </c>
      <c r="P329" t="s">
        <v>89</v>
      </c>
      <c r="Q329" t="s">
        <v>20</v>
      </c>
    </row>
    <row r="330" spans="1:17" x14ac:dyDescent="0.25">
      <c r="A330" t="s">
        <v>1352</v>
      </c>
      <c r="B330" t="s">
        <v>277</v>
      </c>
      <c r="C330" t="s">
        <v>845</v>
      </c>
      <c r="D330" t="s">
        <v>911</v>
      </c>
      <c r="E330" t="s">
        <v>1358</v>
      </c>
      <c r="F330" t="str">
        <f t="shared" si="6"/>
        <v>VÁCLAV SUCHÁNEK</v>
      </c>
      <c r="G330" t="s">
        <v>879</v>
      </c>
      <c r="H330" t="s">
        <v>848</v>
      </c>
      <c r="I330" t="s">
        <v>946</v>
      </c>
      <c r="J330" t="s">
        <v>40</v>
      </c>
      <c r="K330" t="s">
        <v>845</v>
      </c>
      <c r="L330" t="s">
        <v>874</v>
      </c>
      <c r="M330" t="s">
        <v>1353</v>
      </c>
      <c r="N330" t="s">
        <v>1354</v>
      </c>
      <c r="O330" t="s">
        <v>852</v>
      </c>
      <c r="P330" t="s">
        <v>89</v>
      </c>
      <c r="Q330" t="s">
        <v>20</v>
      </c>
    </row>
    <row r="331" spans="1:17" x14ac:dyDescent="0.25">
      <c r="A331" t="s">
        <v>1363</v>
      </c>
      <c r="B331" t="s">
        <v>132</v>
      </c>
      <c r="C331" t="s">
        <v>845</v>
      </c>
      <c r="D331" t="s">
        <v>900</v>
      </c>
      <c r="E331" t="s">
        <v>1368</v>
      </c>
      <c r="F331" t="str">
        <f t="shared" si="6"/>
        <v>JOSEF JAVŮREK</v>
      </c>
      <c r="G331" t="s">
        <v>879</v>
      </c>
      <c r="H331" t="s">
        <v>848</v>
      </c>
      <c r="I331" t="s">
        <v>1295</v>
      </c>
      <c r="J331" t="s">
        <v>0</v>
      </c>
      <c r="K331" t="s">
        <v>845</v>
      </c>
      <c r="L331" t="s">
        <v>849</v>
      </c>
      <c r="M331" t="s">
        <v>1365</v>
      </c>
      <c r="N331" t="s">
        <v>1366</v>
      </c>
      <c r="O331" t="s">
        <v>852</v>
      </c>
      <c r="P331" t="s">
        <v>70</v>
      </c>
      <c r="Q331" t="s">
        <v>16</v>
      </c>
    </row>
    <row r="332" spans="1:17" x14ac:dyDescent="0.25">
      <c r="A332" t="s">
        <v>1363</v>
      </c>
      <c r="B332" t="s">
        <v>338</v>
      </c>
      <c r="C332" t="s">
        <v>845</v>
      </c>
      <c r="D332" t="s">
        <v>909</v>
      </c>
      <c r="E332" t="s">
        <v>1367</v>
      </c>
      <c r="F332" t="str">
        <f t="shared" si="6"/>
        <v>LUKÁŠ NEPILÝ</v>
      </c>
      <c r="G332" t="s">
        <v>879</v>
      </c>
      <c r="H332" t="s">
        <v>848</v>
      </c>
      <c r="I332" t="s">
        <v>1295</v>
      </c>
      <c r="J332" t="s">
        <v>0</v>
      </c>
      <c r="K332" t="s">
        <v>845</v>
      </c>
      <c r="L332" t="s">
        <v>849</v>
      </c>
      <c r="M332" t="s">
        <v>1365</v>
      </c>
      <c r="N332" t="s">
        <v>1366</v>
      </c>
      <c r="O332" t="s">
        <v>852</v>
      </c>
      <c r="P332" t="s">
        <v>70</v>
      </c>
      <c r="Q332" t="s">
        <v>16</v>
      </c>
    </row>
    <row r="333" spans="1:17" x14ac:dyDescent="0.25">
      <c r="A333" t="s">
        <v>1363</v>
      </c>
      <c r="B333" t="s">
        <v>261</v>
      </c>
      <c r="C333" t="s">
        <v>845</v>
      </c>
      <c r="D333" t="s">
        <v>1017</v>
      </c>
      <c r="E333" t="s">
        <v>1364</v>
      </c>
      <c r="F333" t="str">
        <f t="shared" si="6"/>
        <v>MAREK KACHLÍŘ</v>
      </c>
      <c r="G333" t="s">
        <v>879</v>
      </c>
      <c r="H333" t="s">
        <v>848</v>
      </c>
      <c r="I333" t="s">
        <v>962</v>
      </c>
      <c r="J333" t="s">
        <v>56</v>
      </c>
      <c r="K333" t="s">
        <v>845</v>
      </c>
      <c r="L333" t="s">
        <v>849</v>
      </c>
      <c r="M333" t="s">
        <v>1365</v>
      </c>
      <c r="N333" t="s">
        <v>1366</v>
      </c>
      <c r="O333" t="s">
        <v>852</v>
      </c>
      <c r="P333" t="s">
        <v>57</v>
      </c>
      <c r="Q333" t="s">
        <v>16</v>
      </c>
    </row>
    <row r="334" spans="1:17" x14ac:dyDescent="0.25">
      <c r="A334" t="s">
        <v>1363</v>
      </c>
      <c r="B334" t="s">
        <v>125</v>
      </c>
      <c r="C334" t="s">
        <v>845</v>
      </c>
      <c r="D334" t="s">
        <v>1048</v>
      </c>
      <c r="E334" t="s">
        <v>1370</v>
      </c>
      <c r="F334" t="str">
        <f t="shared" si="6"/>
        <v>MILOSLAV CHVÁTAL</v>
      </c>
      <c r="G334" t="s">
        <v>879</v>
      </c>
      <c r="H334" t="s">
        <v>848</v>
      </c>
      <c r="I334" t="s">
        <v>1295</v>
      </c>
      <c r="J334" t="s">
        <v>0</v>
      </c>
      <c r="K334" t="s">
        <v>845</v>
      </c>
      <c r="L334" t="s">
        <v>849</v>
      </c>
      <c r="M334" t="s">
        <v>1365</v>
      </c>
      <c r="N334" t="s">
        <v>1366</v>
      </c>
      <c r="O334" t="s">
        <v>852</v>
      </c>
      <c r="P334" t="s">
        <v>70</v>
      </c>
      <c r="Q334" t="s">
        <v>16</v>
      </c>
    </row>
    <row r="335" spans="1:17" x14ac:dyDescent="0.25">
      <c r="A335" t="s">
        <v>1363</v>
      </c>
      <c r="B335" t="s">
        <v>131</v>
      </c>
      <c r="C335" t="s">
        <v>845</v>
      </c>
      <c r="D335" t="s">
        <v>1014</v>
      </c>
      <c r="E335" t="s">
        <v>1369</v>
      </c>
      <c r="F335" t="str">
        <f t="shared" si="6"/>
        <v>MIROSLAV HERODES</v>
      </c>
      <c r="G335" t="s">
        <v>879</v>
      </c>
      <c r="H335" t="s">
        <v>848</v>
      </c>
      <c r="I335" t="s">
        <v>1295</v>
      </c>
      <c r="J335" t="s">
        <v>0</v>
      </c>
      <c r="K335" t="s">
        <v>845</v>
      </c>
      <c r="L335" t="s">
        <v>849</v>
      </c>
      <c r="M335" t="s">
        <v>1365</v>
      </c>
      <c r="N335" t="s">
        <v>1366</v>
      </c>
      <c r="O335" t="s">
        <v>852</v>
      </c>
      <c r="P335" t="s">
        <v>70</v>
      </c>
      <c r="Q335" t="s">
        <v>16</v>
      </c>
    </row>
    <row r="336" spans="1:17" x14ac:dyDescent="0.25">
      <c r="A336" t="s">
        <v>1371</v>
      </c>
      <c r="B336" t="s">
        <v>505</v>
      </c>
      <c r="C336" t="s">
        <v>845</v>
      </c>
      <c r="D336" t="s">
        <v>1375</v>
      </c>
      <c r="E336" t="s">
        <v>1376</v>
      </c>
      <c r="F336" t="str">
        <f t="shared" si="6"/>
        <v>JELA NĚMCOVÁ</v>
      </c>
      <c r="G336" t="s">
        <v>847</v>
      </c>
      <c r="H336" t="s">
        <v>848</v>
      </c>
      <c r="I336" t="s">
        <v>873</v>
      </c>
      <c r="J336" t="s">
        <v>45</v>
      </c>
      <c r="K336" t="s">
        <v>845</v>
      </c>
      <c r="L336" t="s">
        <v>874</v>
      </c>
      <c r="M336" t="s">
        <v>1373</v>
      </c>
      <c r="N336" t="s">
        <v>1374</v>
      </c>
      <c r="O336" t="s">
        <v>852</v>
      </c>
      <c r="P336" t="s">
        <v>81</v>
      </c>
      <c r="Q336" t="s">
        <v>13</v>
      </c>
    </row>
    <row r="337" spans="1:17" x14ac:dyDescent="0.25">
      <c r="A337" t="s">
        <v>1371</v>
      </c>
      <c r="B337" t="s">
        <v>200</v>
      </c>
      <c r="C337" t="s">
        <v>845</v>
      </c>
      <c r="D337" t="s">
        <v>886</v>
      </c>
      <c r="E337" t="s">
        <v>1385</v>
      </c>
      <c r="F337" t="str">
        <f t="shared" si="6"/>
        <v>LIBOR SEVERA</v>
      </c>
      <c r="G337" t="s">
        <v>879</v>
      </c>
      <c r="H337" t="s">
        <v>848</v>
      </c>
      <c r="I337" t="s">
        <v>888</v>
      </c>
      <c r="J337" t="s">
        <v>76</v>
      </c>
      <c r="K337" t="s">
        <v>845</v>
      </c>
      <c r="L337" t="s">
        <v>849</v>
      </c>
      <c r="M337" t="s">
        <v>1373</v>
      </c>
      <c r="N337" t="s">
        <v>1374</v>
      </c>
      <c r="O337" t="s">
        <v>852</v>
      </c>
      <c r="P337" t="s">
        <v>75</v>
      </c>
      <c r="Q337" t="s">
        <v>13</v>
      </c>
    </row>
    <row r="338" spans="1:17" x14ac:dyDescent="0.25">
      <c r="A338" t="s">
        <v>1371</v>
      </c>
      <c r="B338" t="s">
        <v>99</v>
      </c>
      <c r="C338" t="s">
        <v>845</v>
      </c>
      <c r="D338" t="s">
        <v>974</v>
      </c>
      <c r="E338" t="s">
        <v>1386</v>
      </c>
      <c r="F338" t="str">
        <f t="shared" si="6"/>
        <v>OLDŘICH MATELA</v>
      </c>
      <c r="G338" t="s">
        <v>879</v>
      </c>
      <c r="H338" t="s">
        <v>848</v>
      </c>
      <c r="I338" t="s">
        <v>1242</v>
      </c>
      <c r="J338" t="s">
        <v>38</v>
      </c>
      <c r="K338" t="s">
        <v>845</v>
      </c>
      <c r="L338" t="s">
        <v>849</v>
      </c>
      <c r="M338" t="s">
        <v>1373</v>
      </c>
      <c r="N338" t="s">
        <v>1374</v>
      </c>
      <c r="O338" t="s">
        <v>852</v>
      </c>
      <c r="P338" t="s">
        <v>74</v>
      </c>
      <c r="Q338" t="s">
        <v>13</v>
      </c>
    </row>
    <row r="339" spans="1:17" x14ac:dyDescent="0.25">
      <c r="A339" t="s">
        <v>1371</v>
      </c>
      <c r="B339" t="s">
        <v>266</v>
      </c>
      <c r="C339" t="s">
        <v>845</v>
      </c>
      <c r="D339" t="s">
        <v>884</v>
      </c>
      <c r="E339" t="s">
        <v>1382</v>
      </c>
      <c r="F339" t="str">
        <f t="shared" si="6"/>
        <v>PAVEL JANDA</v>
      </c>
      <c r="G339" t="s">
        <v>879</v>
      </c>
      <c r="H339" t="s">
        <v>848</v>
      </c>
      <c r="I339" t="s">
        <v>883</v>
      </c>
      <c r="J339" t="s">
        <v>43</v>
      </c>
      <c r="K339" t="s">
        <v>845</v>
      </c>
      <c r="L339" t="s">
        <v>874</v>
      </c>
      <c r="M339" t="s">
        <v>1373</v>
      </c>
      <c r="N339" t="s">
        <v>1374</v>
      </c>
      <c r="O339" t="s">
        <v>852</v>
      </c>
      <c r="P339" t="s">
        <v>78</v>
      </c>
      <c r="Q339" t="s">
        <v>13</v>
      </c>
    </row>
    <row r="340" spans="1:17" x14ac:dyDescent="0.25">
      <c r="A340" t="s">
        <v>1371</v>
      </c>
      <c r="B340" t="s">
        <v>237</v>
      </c>
      <c r="C340" t="s">
        <v>845</v>
      </c>
      <c r="D340" t="s">
        <v>1383</v>
      </c>
      <c r="E340" t="s">
        <v>1384</v>
      </c>
      <c r="F340" t="str">
        <f t="shared" si="6"/>
        <v>RICHARD VYSTAVĚL</v>
      </c>
      <c r="G340" t="s">
        <v>879</v>
      </c>
      <c r="H340" t="s">
        <v>848</v>
      </c>
      <c r="I340" t="s">
        <v>891</v>
      </c>
      <c r="J340" t="s">
        <v>72</v>
      </c>
      <c r="K340" t="s">
        <v>845</v>
      </c>
      <c r="L340" t="s">
        <v>849</v>
      </c>
      <c r="M340" t="s">
        <v>1373</v>
      </c>
      <c r="N340" t="s">
        <v>1374</v>
      </c>
      <c r="O340" t="s">
        <v>852</v>
      </c>
      <c r="P340" t="s">
        <v>71</v>
      </c>
      <c r="Q340" t="s">
        <v>13</v>
      </c>
    </row>
    <row r="341" spans="1:17" x14ac:dyDescent="0.25">
      <c r="A341" t="s">
        <v>1371</v>
      </c>
      <c r="B341" t="s">
        <v>453</v>
      </c>
      <c r="C341" t="s">
        <v>845</v>
      </c>
      <c r="D341" t="s">
        <v>1009</v>
      </c>
      <c r="E341" t="s">
        <v>1372</v>
      </c>
      <c r="F341" t="str">
        <f t="shared" si="6"/>
        <v>STANISLAV MATYÁŠ</v>
      </c>
      <c r="G341" t="s">
        <v>879</v>
      </c>
      <c r="H341" t="s">
        <v>848</v>
      </c>
      <c r="I341" t="s">
        <v>880</v>
      </c>
      <c r="J341" t="s">
        <v>44</v>
      </c>
      <c r="K341" t="s">
        <v>845</v>
      </c>
      <c r="L341" t="s">
        <v>874</v>
      </c>
      <c r="M341" t="s">
        <v>1373</v>
      </c>
      <c r="N341" t="s">
        <v>1374</v>
      </c>
      <c r="O341" t="s">
        <v>852</v>
      </c>
      <c r="P341" t="s">
        <v>77</v>
      </c>
      <c r="Q341" t="s">
        <v>13</v>
      </c>
    </row>
    <row r="342" spans="1:17" x14ac:dyDescent="0.25">
      <c r="A342" t="s">
        <v>1371</v>
      </c>
      <c r="B342" t="s">
        <v>322</v>
      </c>
      <c r="C342" t="s">
        <v>845</v>
      </c>
      <c r="D342" t="s">
        <v>933</v>
      </c>
      <c r="E342" t="s">
        <v>1377</v>
      </c>
      <c r="F342" t="str">
        <f t="shared" si="6"/>
        <v>TOMÁŠ ŠENKYŘÍK</v>
      </c>
      <c r="G342" t="s">
        <v>879</v>
      </c>
      <c r="H342" t="s">
        <v>848</v>
      </c>
      <c r="I342" t="s">
        <v>883</v>
      </c>
      <c r="J342" t="s">
        <v>43</v>
      </c>
      <c r="K342" t="s">
        <v>845</v>
      </c>
      <c r="L342" t="s">
        <v>874</v>
      </c>
      <c r="M342" t="s">
        <v>1373</v>
      </c>
      <c r="N342" t="s">
        <v>1374</v>
      </c>
      <c r="O342" t="s">
        <v>852</v>
      </c>
      <c r="P342" t="s">
        <v>78</v>
      </c>
      <c r="Q342" t="s">
        <v>13</v>
      </c>
    </row>
    <row r="343" spans="1:17" x14ac:dyDescent="0.25">
      <c r="A343" t="s">
        <v>1371</v>
      </c>
      <c r="B343" t="s">
        <v>288</v>
      </c>
      <c r="C343" t="s">
        <v>845</v>
      </c>
      <c r="D343" t="s">
        <v>1380</v>
      </c>
      <c r="E343" t="s">
        <v>1381</v>
      </c>
      <c r="F343" t="str">
        <f t="shared" si="6"/>
        <v>VLADAN NESVADBA</v>
      </c>
      <c r="G343" t="s">
        <v>879</v>
      </c>
      <c r="H343" t="s">
        <v>848</v>
      </c>
      <c r="I343" t="s">
        <v>880</v>
      </c>
      <c r="J343" t="s">
        <v>44</v>
      </c>
      <c r="K343" t="s">
        <v>845</v>
      </c>
      <c r="L343" t="s">
        <v>874</v>
      </c>
      <c r="M343" t="s">
        <v>1373</v>
      </c>
      <c r="N343" t="s">
        <v>1374</v>
      </c>
      <c r="O343" t="s">
        <v>852</v>
      </c>
      <c r="P343" t="s">
        <v>77</v>
      </c>
      <c r="Q343" t="s">
        <v>13</v>
      </c>
    </row>
    <row r="344" spans="1:17" x14ac:dyDescent="0.25">
      <c r="A344" t="s">
        <v>1371</v>
      </c>
      <c r="B344" t="s">
        <v>306</v>
      </c>
      <c r="C344" t="s">
        <v>845</v>
      </c>
      <c r="D344" t="s">
        <v>1378</v>
      </c>
      <c r="E344" t="s">
        <v>1379</v>
      </c>
      <c r="F344" t="str">
        <f t="shared" si="6"/>
        <v>ZBYNĚK BAĎUŘÍK</v>
      </c>
      <c r="G344" t="s">
        <v>879</v>
      </c>
      <c r="H344" t="s">
        <v>848</v>
      </c>
      <c r="I344" t="s">
        <v>883</v>
      </c>
      <c r="J344" t="s">
        <v>43</v>
      </c>
      <c r="K344" t="s">
        <v>845</v>
      </c>
      <c r="L344" t="s">
        <v>874</v>
      </c>
      <c r="M344" t="s">
        <v>1373</v>
      </c>
      <c r="N344" t="s">
        <v>1374</v>
      </c>
      <c r="O344" t="s">
        <v>852</v>
      </c>
      <c r="P344" t="s">
        <v>78</v>
      </c>
      <c r="Q344" t="s">
        <v>13</v>
      </c>
    </row>
    <row r="345" spans="1:17" x14ac:dyDescent="0.25">
      <c r="A345" t="s">
        <v>1387</v>
      </c>
      <c r="B345" t="s">
        <v>362</v>
      </c>
      <c r="C345" t="s">
        <v>845</v>
      </c>
      <c r="D345" t="s">
        <v>854</v>
      </c>
      <c r="E345" t="s">
        <v>1399</v>
      </c>
      <c r="F345" t="str">
        <f t="shared" si="6"/>
        <v>ANDREA HLAVÁČOVÁ</v>
      </c>
      <c r="G345" t="s">
        <v>847</v>
      </c>
      <c r="H345" t="s">
        <v>848</v>
      </c>
      <c r="I345" t="s">
        <v>1144</v>
      </c>
      <c r="J345" t="s">
        <v>64</v>
      </c>
      <c r="K345" t="s">
        <v>845</v>
      </c>
      <c r="L345" t="s">
        <v>849</v>
      </c>
      <c r="M345" t="s">
        <v>1390</v>
      </c>
      <c r="N345" t="s">
        <v>1391</v>
      </c>
      <c r="O345" t="s">
        <v>852</v>
      </c>
      <c r="P345" t="s">
        <v>63</v>
      </c>
      <c r="Q345" t="s">
        <v>13</v>
      </c>
    </row>
    <row r="346" spans="1:17" x14ac:dyDescent="0.25">
      <c r="A346" t="s">
        <v>1392</v>
      </c>
      <c r="B346" t="s">
        <v>376</v>
      </c>
      <c r="C346" t="s">
        <v>845</v>
      </c>
      <c r="D346" t="s">
        <v>1071</v>
      </c>
      <c r="E346" t="s">
        <v>1398</v>
      </c>
      <c r="F346" t="str">
        <f t="shared" si="6"/>
        <v>FRANTIŠEK MAJTÁN</v>
      </c>
      <c r="G346" t="s">
        <v>879</v>
      </c>
      <c r="H346" t="s">
        <v>848</v>
      </c>
      <c r="I346" t="s">
        <v>902</v>
      </c>
      <c r="J346" t="s">
        <v>0</v>
      </c>
      <c r="K346" t="s">
        <v>845</v>
      </c>
      <c r="L346" t="s">
        <v>849</v>
      </c>
      <c r="M346" t="s">
        <v>1390</v>
      </c>
      <c r="N346" t="s">
        <v>1391</v>
      </c>
      <c r="O346" t="s">
        <v>852</v>
      </c>
      <c r="P346" t="s">
        <v>69</v>
      </c>
      <c r="Q346" t="s">
        <v>13</v>
      </c>
    </row>
    <row r="347" spans="1:17" x14ac:dyDescent="0.25">
      <c r="A347" t="s">
        <v>1392</v>
      </c>
      <c r="B347" t="s">
        <v>421</v>
      </c>
      <c r="C347" t="s">
        <v>845</v>
      </c>
      <c r="D347" t="s">
        <v>1071</v>
      </c>
      <c r="E347" t="s">
        <v>1394</v>
      </c>
      <c r="F347" t="str">
        <f t="shared" si="6"/>
        <v>FRANTIŠEK SMOLKA</v>
      </c>
      <c r="G347" t="s">
        <v>879</v>
      </c>
      <c r="H347" t="s">
        <v>848</v>
      </c>
      <c r="I347" t="s">
        <v>902</v>
      </c>
      <c r="J347" t="s">
        <v>0</v>
      </c>
      <c r="K347" t="s">
        <v>845</v>
      </c>
      <c r="L347" t="s">
        <v>849</v>
      </c>
      <c r="M347" t="s">
        <v>1390</v>
      </c>
      <c r="N347" t="s">
        <v>1391</v>
      </c>
      <c r="O347" t="s">
        <v>852</v>
      </c>
      <c r="P347" t="s">
        <v>69</v>
      </c>
      <c r="Q347" t="s">
        <v>13</v>
      </c>
    </row>
    <row r="348" spans="1:17" x14ac:dyDescent="0.25">
      <c r="A348" t="s">
        <v>1392</v>
      </c>
      <c r="B348" t="s">
        <v>532</v>
      </c>
      <c r="C348" t="s">
        <v>845</v>
      </c>
      <c r="D348" t="s">
        <v>907</v>
      </c>
      <c r="E348" t="s">
        <v>1396</v>
      </c>
      <c r="F348" t="str">
        <f t="shared" si="6"/>
        <v>JAN SMEJKAL</v>
      </c>
      <c r="G348" t="s">
        <v>879</v>
      </c>
      <c r="H348" t="s">
        <v>848</v>
      </c>
      <c r="I348" t="s">
        <v>902</v>
      </c>
      <c r="J348" t="s">
        <v>0</v>
      </c>
      <c r="K348" t="s">
        <v>845</v>
      </c>
      <c r="L348" t="s">
        <v>849</v>
      </c>
      <c r="M348" t="s">
        <v>1390</v>
      </c>
      <c r="N348" t="s">
        <v>1391</v>
      </c>
      <c r="O348" t="s">
        <v>852</v>
      </c>
      <c r="P348" t="s">
        <v>69</v>
      </c>
      <c r="Q348" t="s">
        <v>13</v>
      </c>
    </row>
    <row r="349" spans="1:17" x14ac:dyDescent="0.25">
      <c r="A349" t="s">
        <v>1387</v>
      </c>
      <c r="B349" t="s">
        <v>203</v>
      </c>
      <c r="C349" t="s">
        <v>845</v>
      </c>
      <c r="D349" t="s">
        <v>892</v>
      </c>
      <c r="E349" t="s">
        <v>1401</v>
      </c>
      <c r="F349" t="str">
        <f t="shared" si="6"/>
        <v>JIŘÍ KLENNER</v>
      </c>
      <c r="G349" t="s">
        <v>879</v>
      </c>
      <c r="H349" t="s">
        <v>848</v>
      </c>
      <c r="I349" t="s">
        <v>906</v>
      </c>
      <c r="J349" t="s">
        <v>56</v>
      </c>
      <c r="K349" t="s">
        <v>845</v>
      </c>
      <c r="L349" t="s">
        <v>849</v>
      </c>
      <c r="M349" t="s">
        <v>1390</v>
      </c>
      <c r="N349" t="s">
        <v>1391</v>
      </c>
      <c r="O349" t="s">
        <v>852</v>
      </c>
      <c r="P349" t="s">
        <v>55</v>
      </c>
      <c r="Q349" t="s">
        <v>13</v>
      </c>
    </row>
    <row r="350" spans="1:17" x14ac:dyDescent="0.25">
      <c r="A350" t="s">
        <v>1392</v>
      </c>
      <c r="B350" t="s">
        <v>465</v>
      </c>
      <c r="C350" t="s">
        <v>845</v>
      </c>
      <c r="D350" t="s">
        <v>892</v>
      </c>
      <c r="E350" t="s">
        <v>1393</v>
      </c>
      <c r="F350" t="str">
        <f t="shared" si="6"/>
        <v>JIŘÍ NEUŽIL</v>
      </c>
      <c r="G350" t="s">
        <v>879</v>
      </c>
      <c r="H350" t="s">
        <v>848</v>
      </c>
      <c r="I350" t="s">
        <v>1131</v>
      </c>
      <c r="J350" t="s">
        <v>68</v>
      </c>
      <c r="K350" t="s">
        <v>845</v>
      </c>
      <c r="L350" t="s">
        <v>849</v>
      </c>
      <c r="M350" t="s">
        <v>1390</v>
      </c>
      <c r="N350" t="s">
        <v>1391</v>
      </c>
      <c r="O350" t="s">
        <v>852</v>
      </c>
      <c r="P350" t="s">
        <v>67</v>
      </c>
      <c r="Q350" t="s">
        <v>13</v>
      </c>
    </row>
    <row r="351" spans="1:17" x14ac:dyDescent="0.25">
      <c r="A351" t="s">
        <v>1392</v>
      </c>
      <c r="B351" t="s">
        <v>379</v>
      </c>
      <c r="C351" t="s">
        <v>845</v>
      </c>
      <c r="D351" t="s">
        <v>937</v>
      </c>
      <c r="E351" t="s">
        <v>1397</v>
      </c>
      <c r="F351" t="str">
        <f t="shared" si="6"/>
        <v>MARTIN MIKULENKA</v>
      </c>
      <c r="G351" t="s">
        <v>879</v>
      </c>
      <c r="H351" t="s">
        <v>848</v>
      </c>
      <c r="I351" t="s">
        <v>902</v>
      </c>
      <c r="J351" t="s">
        <v>0</v>
      </c>
      <c r="K351" t="s">
        <v>845</v>
      </c>
      <c r="L351" t="s">
        <v>849</v>
      </c>
      <c r="M351" t="s">
        <v>1390</v>
      </c>
      <c r="N351" t="s">
        <v>1391</v>
      </c>
      <c r="O351" t="s">
        <v>852</v>
      </c>
      <c r="P351" t="s">
        <v>69</v>
      </c>
      <c r="Q351" t="s">
        <v>13</v>
      </c>
    </row>
    <row r="352" spans="1:17" x14ac:dyDescent="0.25">
      <c r="A352" t="s">
        <v>1392</v>
      </c>
      <c r="B352" t="s">
        <v>235</v>
      </c>
      <c r="C352" t="s">
        <v>845</v>
      </c>
      <c r="D352" t="s">
        <v>846</v>
      </c>
      <c r="E352" t="s">
        <v>1400</v>
      </c>
      <c r="F352" t="str">
        <f t="shared" si="6"/>
        <v>MARTINA JÁCHYMKOVÁ</v>
      </c>
      <c r="G352" t="s">
        <v>847</v>
      </c>
      <c r="H352" t="s">
        <v>848</v>
      </c>
      <c r="I352" t="s">
        <v>915</v>
      </c>
      <c r="J352" t="s">
        <v>66</v>
      </c>
      <c r="K352" t="s">
        <v>845</v>
      </c>
      <c r="L352" t="s">
        <v>849</v>
      </c>
      <c r="M352" t="s">
        <v>1390</v>
      </c>
      <c r="N352" t="s">
        <v>1391</v>
      </c>
      <c r="O352" t="s">
        <v>852</v>
      </c>
      <c r="P352" t="s">
        <v>65</v>
      </c>
      <c r="Q352" t="s">
        <v>13</v>
      </c>
    </row>
    <row r="353" spans="1:17" x14ac:dyDescent="0.25">
      <c r="A353" t="s">
        <v>1392</v>
      </c>
      <c r="B353" t="s">
        <v>413</v>
      </c>
      <c r="C353" t="s">
        <v>845</v>
      </c>
      <c r="D353" t="s">
        <v>925</v>
      </c>
      <c r="E353" t="s">
        <v>1395</v>
      </c>
      <c r="F353" t="str">
        <f t="shared" si="6"/>
        <v>MICHAL VAŇHARA</v>
      </c>
      <c r="G353" t="s">
        <v>879</v>
      </c>
      <c r="H353" t="s">
        <v>848</v>
      </c>
      <c r="I353" t="s">
        <v>902</v>
      </c>
      <c r="J353" t="s">
        <v>0</v>
      </c>
      <c r="K353" t="s">
        <v>845</v>
      </c>
      <c r="L353" t="s">
        <v>849</v>
      </c>
      <c r="M353" t="s">
        <v>1390</v>
      </c>
      <c r="N353" t="s">
        <v>1391</v>
      </c>
      <c r="O353" t="s">
        <v>852</v>
      </c>
      <c r="P353" t="s">
        <v>69</v>
      </c>
      <c r="Q353" t="s">
        <v>13</v>
      </c>
    </row>
    <row r="354" spans="1:17" x14ac:dyDescent="0.25">
      <c r="A354" t="s">
        <v>1387</v>
      </c>
      <c r="B354" t="s">
        <v>1388</v>
      </c>
      <c r="C354" t="s">
        <v>903</v>
      </c>
      <c r="D354" t="s">
        <v>889</v>
      </c>
      <c r="E354" t="s">
        <v>1389</v>
      </c>
      <c r="F354" t="str">
        <f t="shared" si="6"/>
        <v>RADEK ČUPR</v>
      </c>
      <c r="G354" t="s">
        <v>879</v>
      </c>
      <c r="H354" t="s">
        <v>848</v>
      </c>
      <c r="I354" t="s">
        <v>1324</v>
      </c>
      <c r="J354" t="s">
        <v>34</v>
      </c>
      <c r="K354" t="s">
        <v>845</v>
      </c>
      <c r="L354" t="s">
        <v>849</v>
      </c>
      <c r="M354" t="s">
        <v>1390</v>
      </c>
      <c r="N354" t="s">
        <v>1391</v>
      </c>
      <c r="O354" t="s">
        <v>852</v>
      </c>
      <c r="P354" t="s">
        <v>60</v>
      </c>
      <c r="Q354" t="s">
        <v>13</v>
      </c>
    </row>
    <row r="355" spans="1:17" x14ac:dyDescent="0.25">
      <c r="A355" t="s">
        <v>1387</v>
      </c>
      <c r="B355" t="s">
        <v>190</v>
      </c>
      <c r="C355" t="s">
        <v>845</v>
      </c>
      <c r="D355" t="s">
        <v>1402</v>
      </c>
      <c r="E355" t="s">
        <v>1403</v>
      </c>
      <c r="F355" t="str">
        <f t="shared" si="6"/>
        <v>RŮŽENA SOBKOVÁ</v>
      </c>
      <c r="G355" t="s">
        <v>847</v>
      </c>
      <c r="H355" t="s">
        <v>848</v>
      </c>
      <c r="I355" t="s">
        <v>896</v>
      </c>
      <c r="J355" t="s">
        <v>35</v>
      </c>
      <c r="K355" t="s">
        <v>845</v>
      </c>
      <c r="L355" t="s">
        <v>849</v>
      </c>
      <c r="M355" t="s">
        <v>1390</v>
      </c>
      <c r="N355" t="s">
        <v>1391</v>
      </c>
      <c r="O355" t="s">
        <v>852</v>
      </c>
      <c r="P355" t="s">
        <v>62</v>
      </c>
      <c r="Q355" t="s">
        <v>13</v>
      </c>
    </row>
    <row r="356" spans="1:17" x14ac:dyDescent="0.25">
      <c r="A356" t="s">
        <v>1392</v>
      </c>
      <c r="B356" t="s">
        <v>134</v>
      </c>
      <c r="C356" t="s">
        <v>845</v>
      </c>
      <c r="D356" t="s">
        <v>1404</v>
      </c>
      <c r="E356" t="s">
        <v>1405</v>
      </c>
      <c r="F356" t="str">
        <f t="shared" si="6"/>
        <v>SVATOPLUK HRADIL</v>
      </c>
      <c r="G356" t="s">
        <v>879</v>
      </c>
      <c r="H356" t="s">
        <v>848</v>
      </c>
      <c r="I356" t="s">
        <v>902</v>
      </c>
      <c r="J356" t="s">
        <v>0</v>
      </c>
      <c r="K356" t="s">
        <v>845</v>
      </c>
      <c r="L356" t="s">
        <v>849</v>
      </c>
      <c r="M356" t="s">
        <v>1390</v>
      </c>
      <c r="N356" t="s">
        <v>1391</v>
      </c>
      <c r="O356" t="s">
        <v>852</v>
      </c>
      <c r="P356" t="s">
        <v>69</v>
      </c>
      <c r="Q356" t="s">
        <v>13</v>
      </c>
    </row>
    <row r="357" spans="1:17" x14ac:dyDescent="0.25">
      <c r="A357" t="s">
        <v>1392</v>
      </c>
      <c r="B357" t="s">
        <v>101</v>
      </c>
      <c r="C357" t="s">
        <v>845</v>
      </c>
      <c r="D357" t="s">
        <v>911</v>
      </c>
      <c r="E357" t="s">
        <v>1406</v>
      </c>
      <c r="F357" t="str">
        <f t="shared" si="6"/>
        <v>VÁCLAV KURFÜRST</v>
      </c>
      <c r="G357" t="s">
        <v>879</v>
      </c>
      <c r="H357" t="s">
        <v>848</v>
      </c>
      <c r="I357" t="s">
        <v>902</v>
      </c>
      <c r="J357" t="s">
        <v>0</v>
      </c>
      <c r="K357" t="s">
        <v>845</v>
      </c>
      <c r="L357" t="s">
        <v>849</v>
      </c>
      <c r="M357" t="s">
        <v>1390</v>
      </c>
      <c r="N357" t="s">
        <v>1391</v>
      </c>
      <c r="O357" t="s">
        <v>852</v>
      </c>
      <c r="P357" t="s">
        <v>69</v>
      </c>
      <c r="Q357" t="s">
        <v>13</v>
      </c>
    </row>
    <row r="358" spans="1:17" x14ac:dyDescent="0.25">
      <c r="A358" t="s">
        <v>1407</v>
      </c>
      <c r="B358" t="s">
        <v>228</v>
      </c>
      <c r="C358" t="s">
        <v>845</v>
      </c>
      <c r="D358" t="s">
        <v>1084</v>
      </c>
      <c r="E358" t="s">
        <v>1406</v>
      </c>
      <c r="F358" t="str">
        <f t="shared" si="6"/>
        <v>ALEŠ KURFÜRST</v>
      </c>
      <c r="G358" t="s">
        <v>879</v>
      </c>
      <c r="H358" t="s">
        <v>848</v>
      </c>
      <c r="I358" t="s">
        <v>920</v>
      </c>
      <c r="J358" t="s">
        <v>47</v>
      </c>
      <c r="K358" t="s">
        <v>845</v>
      </c>
      <c r="L358" t="s">
        <v>874</v>
      </c>
      <c r="M358" t="s">
        <v>1410</v>
      </c>
      <c r="N358" t="s">
        <v>1411</v>
      </c>
      <c r="O358" t="s">
        <v>852</v>
      </c>
      <c r="P358" t="s">
        <v>85</v>
      </c>
      <c r="Q358" t="s">
        <v>13</v>
      </c>
    </row>
    <row r="359" spans="1:17" x14ac:dyDescent="0.25">
      <c r="A359" t="s">
        <v>1407</v>
      </c>
      <c r="B359" t="s">
        <v>115</v>
      </c>
      <c r="C359" t="s">
        <v>845</v>
      </c>
      <c r="D359" t="s">
        <v>1096</v>
      </c>
      <c r="E359" t="s">
        <v>1382</v>
      </c>
      <c r="F359" t="str">
        <f t="shared" si="6"/>
        <v>ALOIS JANDA</v>
      </c>
      <c r="G359" t="s">
        <v>879</v>
      </c>
      <c r="H359" t="s">
        <v>848</v>
      </c>
      <c r="I359" t="s">
        <v>932</v>
      </c>
      <c r="J359" t="s">
        <v>46</v>
      </c>
      <c r="K359" t="s">
        <v>845</v>
      </c>
      <c r="L359" t="s">
        <v>874</v>
      </c>
      <c r="M359" t="s">
        <v>1410</v>
      </c>
      <c r="N359" t="s">
        <v>1411</v>
      </c>
      <c r="O359" t="s">
        <v>852</v>
      </c>
      <c r="P359" t="s">
        <v>84</v>
      </c>
      <c r="Q359" t="s">
        <v>13</v>
      </c>
    </row>
    <row r="360" spans="1:17" x14ac:dyDescent="0.25">
      <c r="A360" t="s">
        <v>1407</v>
      </c>
      <c r="B360" t="s">
        <v>420</v>
      </c>
      <c r="C360" t="s">
        <v>845</v>
      </c>
      <c r="D360" t="s">
        <v>1276</v>
      </c>
      <c r="E360" t="s">
        <v>1412</v>
      </c>
      <c r="F360" t="str">
        <f t="shared" si="6"/>
        <v>DAVID MIKUŠÍK</v>
      </c>
      <c r="G360" t="s">
        <v>879</v>
      </c>
      <c r="H360" t="s">
        <v>848</v>
      </c>
      <c r="I360" t="s">
        <v>920</v>
      </c>
      <c r="J360" t="s">
        <v>47</v>
      </c>
      <c r="K360" t="s">
        <v>845</v>
      </c>
      <c r="L360" t="s">
        <v>874</v>
      </c>
      <c r="M360" t="s">
        <v>1410</v>
      </c>
      <c r="N360" t="s">
        <v>1411</v>
      </c>
      <c r="O360" t="s">
        <v>852</v>
      </c>
      <c r="P360" t="s">
        <v>85</v>
      </c>
      <c r="Q360" t="s">
        <v>13</v>
      </c>
    </row>
    <row r="361" spans="1:17" x14ac:dyDescent="0.25">
      <c r="A361" t="s">
        <v>1407</v>
      </c>
      <c r="B361" t="s">
        <v>226</v>
      </c>
      <c r="C361" t="s">
        <v>845</v>
      </c>
      <c r="D361" t="s">
        <v>907</v>
      </c>
      <c r="E361" t="s">
        <v>1419</v>
      </c>
      <c r="F361" t="str">
        <f t="shared" si="6"/>
        <v>JAN VLASÁK</v>
      </c>
      <c r="G361" t="s">
        <v>879</v>
      </c>
      <c r="H361" t="s">
        <v>848</v>
      </c>
      <c r="I361" t="s">
        <v>920</v>
      </c>
      <c r="J361" t="s">
        <v>47</v>
      </c>
      <c r="K361" t="s">
        <v>845</v>
      </c>
      <c r="L361" t="s">
        <v>874</v>
      </c>
      <c r="M361" t="s">
        <v>1410</v>
      </c>
      <c r="N361" t="s">
        <v>1411</v>
      </c>
      <c r="O361" t="s">
        <v>852</v>
      </c>
      <c r="P361" t="s">
        <v>85</v>
      </c>
      <c r="Q361" t="s">
        <v>13</v>
      </c>
    </row>
    <row r="362" spans="1:17" x14ac:dyDescent="0.25">
      <c r="A362" t="s">
        <v>1407</v>
      </c>
      <c r="B362" t="s">
        <v>213</v>
      </c>
      <c r="C362" t="s">
        <v>845</v>
      </c>
      <c r="D362" t="s">
        <v>976</v>
      </c>
      <c r="E362" t="s">
        <v>1420</v>
      </c>
      <c r="F362" t="str">
        <f t="shared" si="6"/>
        <v>JAROSLAV MIKULÍK</v>
      </c>
      <c r="G362" t="s">
        <v>879</v>
      </c>
      <c r="H362" t="s">
        <v>848</v>
      </c>
      <c r="I362" t="s">
        <v>920</v>
      </c>
      <c r="J362" t="s">
        <v>47</v>
      </c>
      <c r="K362" t="s">
        <v>845</v>
      </c>
      <c r="L362" t="s">
        <v>874</v>
      </c>
      <c r="M362" t="s">
        <v>1410</v>
      </c>
      <c r="N362" t="s">
        <v>1411</v>
      </c>
      <c r="O362" t="s">
        <v>852</v>
      </c>
      <c r="P362" t="s">
        <v>85</v>
      </c>
      <c r="Q362" t="s">
        <v>13</v>
      </c>
    </row>
    <row r="363" spans="1:17" x14ac:dyDescent="0.25">
      <c r="A363" t="s">
        <v>1407</v>
      </c>
      <c r="B363" t="s">
        <v>167</v>
      </c>
      <c r="C363" t="s">
        <v>845</v>
      </c>
      <c r="D363" t="s">
        <v>900</v>
      </c>
      <c r="E363" t="s">
        <v>1422</v>
      </c>
      <c r="F363" t="str">
        <f t="shared" si="6"/>
        <v>JOSEF BURDA</v>
      </c>
      <c r="G363" t="s">
        <v>879</v>
      </c>
      <c r="H363" t="s">
        <v>848</v>
      </c>
      <c r="I363" t="s">
        <v>920</v>
      </c>
      <c r="J363" t="s">
        <v>47</v>
      </c>
      <c r="K363" t="s">
        <v>845</v>
      </c>
      <c r="L363" t="s">
        <v>874</v>
      </c>
      <c r="M363" t="s">
        <v>1410</v>
      </c>
      <c r="N363" t="s">
        <v>1411</v>
      </c>
      <c r="O363" t="s">
        <v>852</v>
      </c>
      <c r="P363" t="s">
        <v>85</v>
      </c>
      <c r="Q363" t="s">
        <v>13</v>
      </c>
    </row>
    <row r="364" spans="1:17" x14ac:dyDescent="0.25">
      <c r="A364" t="s">
        <v>1407</v>
      </c>
      <c r="B364" t="s">
        <v>140</v>
      </c>
      <c r="C364" t="s">
        <v>845</v>
      </c>
      <c r="D364" t="s">
        <v>900</v>
      </c>
      <c r="E364" t="s">
        <v>1423</v>
      </c>
      <c r="F364" t="str">
        <f t="shared" si="6"/>
        <v>JOSEF PŘADKA</v>
      </c>
      <c r="G364" t="s">
        <v>879</v>
      </c>
      <c r="H364" t="s">
        <v>848</v>
      </c>
      <c r="I364" t="s">
        <v>932</v>
      </c>
      <c r="J364" t="s">
        <v>46</v>
      </c>
      <c r="K364" t="s">
        <v>845</v>
      </c>
      <c r="L364" t="s">
        <v>874</v>
      </c>
      <c r="M364" t="s">
        <v>1410</v>
      </c>
      <c r="N364" t="s">
        <v>1411</v>
      </c>
      <c r="O364" t="s">
        <v>852</v>
      </c>
      <c r="P364" t="s">
        <v>84</v>
      </c>
      <c r="Q364" t="s">
        <v>13</v>
      </c>
    </row>
    <row r="365" spans="1:17" x14ac:dyDescent="0.25">
      <c r="A365" t="s">
        <v>1407</v>
      </c>
      <c r="B365" t="s">
        <v>529</v>
      </c>
      <c r="C365" t="s">
        <v>845</v>
      </c>
      <c r="D365" t="s">
        <v>909</v>
      </c>
      <c r="E365" t="s">
        <v>1415</v>
      </c>
      <c r="F365" t="str">
        <f t="shared" si="6"/>
        <v>LUKÁŠ BAROT</v>
      </c>
      <c r="G365" t="s">
        <v>879</v>
      </c>
      <c r="H365" t="s">
        <v>848</v>
      </c>
      <c r="I365" t="s">
        <v>940</v>
      </c>
      <c r="J365" t="s">
        <v>83</v>
      </c>
      <c r="K365" t="s">
        <v>845</v>
      </c>
      <c r="L365" t="s">
        <v>849</v>
      </c>
      <c r="M365" t="s">
        <v>1410</v>
      </c>
      <c r="N365" t="s">
        <v>1411</v>
      </c>
      <c r="O365" t="s">
        <v>852</v>
      </c>
      <c r="P365" t="s">
        <v>82</v>
      </c>
      <c r="Q365" t="s">
        <v>13</v>
      </c>
    </row>
    <row r="366" spans="1:17" x14ac:dyDescent="0.25">
      <c r="A366" t="s">
        <v>1407</v>
      </c>
      <c r="B366" t="s">
        <v>199</v>
      </c>
      <c r="C366" t="s">
        <v>845</v>
      </c>
      <c r="D366" t="s">
        <v>904</v>
      </c>
      <c r="E366" t="s">
        <v>1421</v>
      </c>
      <c r="F366" t="str">
        <f t="shared" si="6"/>
        <v>PETR NERADIL</v>
      </c>
      <c r="G366" t="s">
        <v>879</v>
      </c>
      <c r="H366" t="s">
        <v>848</v>
      </c>
      <c r="I366" t="s">
        <v>920</v>
      </c>
      <c r="J366" t="s">
        <v>47</v>
      </c>
      <c r="K366" t="s">
        <v>845</v>
      </c>
      <c r="L366" t="s">
        <v>874</v>
      </c>
      <c r="M366" t="s">
        <v>1410</v>
      </c>
      <c r="N366" t="s">
        <v>1411</v>
      </c>
      <c r="O366" t="s">
        <v>852</v>
      </c>
      <c r="P366" t="s">
        <v>85</v>
      </c>
      <c r="Q366" t="s">
        <v>13</v>
      </c>
    </row>
    <row r="367" spans="1:17" x14ac:dyDescent="0.25">
      <c r="A367" t="s">
        <v>1407</v>
      </c>
      <c r="B367" t="s">
        <v>1408</v>
      </c>
      <c r="C367" t="s">
        <v>845</v>
      </c>
      <c r="D367" t="s">
        <v>904</v>
      </c>
      <c r="E367" t="s">
        <v>1409</v>
      </c>
      <c r="F367" t="str">
        <f t="shared" si="6"/>
        <v>PETR OBKRÁČIL</v>
      </c>
      <c r="G367" t="s">
        <v>879</v>
      </c>
      <c r="H367" t="s">
        <v>848</v>
      </c>
      <c r="I367" t="s">
        <v>920</v>
      </c>
      <c r="J367" t="s">
        <v>47</v>
      </c>
      <c r="K367" t="s">
        <v>845</v>
      </c>
      <c r="L367" t="s">
        <v>874</v>
      </c>
      <c r="M367" t="s">
        <v>1410</v>
      </c>
      <c r="N367" t="s">
        <v>1411</v>
      </c>
      <c r="O367" t="s">
        <v>852</v>
      </c>
      <c r="P367" t="s">
        <v>85</v>
      </c>
      <c r="Q367" t="s">
        <v>13</v>
      </c>
    </row>
    <row r="368" spans="1:17" x14ac:dyDescent="0.25">
      <c r="A368" t="s">
        <v>1407</v>
      </c>
      <c r="B368" t="s">
        <v>438</v>
      </c>
      <c r="C368" t="s">
        <v>845</v>
      </c>
      <c r="D368" t="s">
        <v>904</v>
      </c>
      <c r="E368" t="s">
        <v>1414</v>
      </c>
      <c r="F368" t="str">
        <f t="shared" si="6"/>
        <v>PETR TVRDOŇ</v>
      </c>
      <c r="G368" t="s">
        <v>879</v>
      </c>
      <c r="H368" t="s">
        <v>848</v>
      </c>
      <c r="I368" t="s">
        <v>920</v>
      </c>
      <c r="J368" t="s">
        <v>47</v>
      </c>
      <c r="K368" t="s">
        <v>845</v>
      </c>
      <c r="L368" t="s">
        <v>874</v>
      </c>
      <c r="M368" t="s">
        <v>1410</v>
      </c>
      <c r="N368" t="s">
        <v>1411</v>
      </c>
      <c r="O368" t="s">
        <v>852</v>
      </c>
      <c r="P368" t="s">
        <v>85</v>
      </c>
      <c r="Q368" t="s">
        <v>13</v>
      </c>
    </row>
    <row r="369" spans="1:17" x14ac:dyDescent="0.25">
      <c r="A369" t="s">
        <v>1407</v>
      </c>
      <c r="B369" t="s">
        <v>359</v>
      </c>
      <c r="C369" t="s">
        <v>845</v>
      </c>
      <c r="D369" t="s">
        <v>1103</v>
      </c>
      <c r="E369" t="s">
        <v>1416</v>
      </c>
      <c r="F369" t="str">
        <f t="shared" si="6"/>
        <v>RADIM DRATVA</v>
      </c>
      <c r="G369" t="s">
        <v>879</v>
      </c>
      <c r="H369" t="s">
        <v>848</v>
      </c>
      <c r="I369" t="s">
        <v>920</v>
      </c>
      <c r="J369" t="s">
        <v>47</v>
      </c>
      <c r="K369" t="s">
        <v>845</v>
      </c>
      <c r="L369" t="s">
        <v>874</v>
      </c>
      <c r="M369" t="s">
        <v>1410</v>
      </c>
      <c r="N369" t="s">
        <v>1411</v>
      </c>
      <c r="O369" t="s">
        <v>852</v>
      </c>
      <c r="P369" t="s">
        <v>85</v>
      </c>
      <c r="Q369" t="s">
        <v>13</v>
      </c>
    </row>
    <row r="370" spans="1:17" x14ac:dyDescent="0.25">
      <c r="A370" t="s">
        <v>1407</v>
      </c>
      <c r="B370" t="s">
        <v>493</v>
      </c>
      <c r="C370" t="s">
        <v>845</v>
      </c>
      <c r="D370" t="s">
        <v>1009</v>
      </c>
      <c r="E370" t="s">
        <v>1413</v>
      </c>
      <c r="F370" t="str">
        <f t="shared" si="6"/>
        <v>STANISLAV SMÝKAL</v>
      </c>
      <c r="G370" t="s">
        <v>879</v>
      </c>
      <c r="H370" t="s">
        <v>848</v>
      </c>
      <c r="I370" t="s">
        <v>920</v>
      </c>
      <c r="J370" t="s">
        <v>47</v>
      </c>
      <c r="K370" t="s">
        <v>845</v>
      </c>
      <c r="L370" t="s">
        <v>874</v>
      </c>
      <c r="M370" t="s">
        <v>1410</v>
      </c>
      <c r="N370" t="s">
        <v>1411</v>
      </c>
      <c r="O370" t="s">
        <v>852</v>
      </c>
      <c r="P370" t="s">
        <v>85</v>
      </c>
      <c r="Q370" t="s">
        <v>13</v>
      </c>
    </row>
    <row r="371" spans="1:17" x14ac:dyDescent="0.25">
      <c r="A371" t="s">
        <v>1407</v>
      </c>
      <c r="B371" t="s">
        <v>343</v>
      </c>
      <c r="C371" t="s">
        <v>845</v>
      </c>
      <c r="D371" t="s">
        <v>933</v>
      </c>
      <c r="E371" t="s">
        <v>1417</v>
      </c>
      <c r="F371" t="str">
        <f t="shared" si="6"/>
        <v>TOMÁŠ DOLEŽEL</v>
      </c>
      <c r="G371" t="s">
        <v>879</v>
      </c>
      <c r="H371" t="s">
        <v>848</v>
      </c>
      <c r="I371" t="s">
        <v>920</v>
      </c>
      <c r="J371" t="s">
        <v>47</v>
      </c>
      <c r="K371" t="s">
        <v>845</v>
      </c>
      <c r="L371" t="s">
        <v>874</v>
      </c>
      <c r="M371" t="s">
        <v>1410</v>
      </c>
      <c r="N371" t="s">
        <v>1411</v>
      </c>
      <c r="O371" t="s">
        <v>852</v>
      </c>
      <c r="P371" t="s">
        <v>85</v>
      </c>
      <c r="Q371" t="s">
        <v>13</v>
      </c>
    </row>
    <row r="372" spans="1:17" x14ac:dyDescent="0.25">
      <c r="A372" t="s">
        <v>1407</v>
      </c>
      <c r="B372" t="s">
        <v>321</v>
      </c>
      <c r="C372" t="s">
        <v>845</v>
      </c>
      <c r="D372" t="s">
        <v>1021</v>
      </c>
      <c r="E372" t="s">
        <v>1418</v>
      </c>
      <c r="F372" t="str">
        <f t="shared" si="6"/>
        <v>ZDENĚK PERUTKA</v>
      </c>
      <c r="G372" t="s">
        <v>879</v>
      </c>
      <c r="H372" t="s">
        <v>848</v>
      </c>
      <c r="I372" t="s">
        <v>932</v>
      </c>
      <c r="J372" t="s">
        <v>46</v>
      </c>
      <c r="K372" t="s">
        <v>845</v>
      </c>
      <c r="L372" t="s">
        <v>874</v>
      </c>
      <c r="M372" t="s">
        <v>1410</v>
      </c>
      <c r="N372" t="s">
        <v>1411</v>
      </c>
      <c r="O372" t="s">
        <v>852</v>
      </c>
      <c r="P372" t="s">
        <v>84</v>
      </c>
      <c r="Q372" t="s">
        <v>13</v>
      </c>
    </row>
    <row r="373" spans="1:17" x14ac:dyDescent="0.25">
      <c r="A373" t="s">
        <v>1424</v>
      </c>
      <c r="B373" t="s">
        <v>307</v>
      </c>
      <c r="C373" t="s">
        <v>845</v>
      </c>
      <c r="D373" t="s">
        <v>1437</v>
      </c>
      <c r="E373" t="s">
        <v>1438</v>
      </c>
      <c r="F373" t="str">
        <f t="shared" si="6"/>
        <v>IVO MATYÁŠTÍK</v>
      </c>
      <c r="G373" t="s">
        <v>879</v>
      </c>
      <c r="H373" t="s">
        <v>848</v>
      </c>
      <c r="I373" t="s">
        <v>946</v>
      </c>
      <c r="J373" t="s">
        <v>40</v>
      </c>
      <c r="K373" t="s">
        <v>845</v>
      </c>
      <c r="L373" t="s">
        <v>874</v>
      </c>
      <c r="M373" t="s">
        <v>1427</v>
      </c>
      <c r="N373" t="s">
        <v>1428</v>
      </c>
      <c r="O373" t="s">
        <v>852</v>
      </c>
      <c r="P373" t="s">
        <v>89</v>
      </c>
      <c r="Q373" t="s">
        <v>13</v>
      </c>
    </row>
    <row r="374" spans="1:17" x14ac:dyDescent="0.25">
      <c r="A374" t="s">
        <v>1424</v>
      </c>
      <c r="B374" t="s">
        <v>461</v>
      </c>
      <c r="C374" t="s">
        <v>845</v>
      </c>
      <c r="D374" t="s">
        <v>1341</v>
      </c>
      <c r="E374" t="s">
        <v>1050</v>
      </c>
      <c r="F374" t="str">
        <f t="shared" si="6"/>
        <v>JAKUB KRÁL</v>
      </c>
      <c r="G374" t="s">
        <v>879</v>
      </c>
      <c r="H374" t="s">
        <v>848</v>
      </c>
      <c r="I374" t="s">
        <v>946</v>
      </c>
      <c r="J374" t="s">
        <v>40</v>
      </c>
      <c r="K374" t="s">
        <v>845</v>
      </c>
      <c r="L374" t="s">
        <v>874</v>
      </c>
      <c r="M374" t="s">
        <v>1427</v>
      </c>
      <c r="N374" t="s">
        <v>1428</v>
      </c>
      <c r="O374" t="s">
        <v>852</v>
      </c>
      <c r="P374" t="s">
        <v>89</v>
      </c>
      <c r="Q374" t="s">
        <v>13</v>
      </c>
    </row>
    <row r="375" spans="1:17" x14ac:dyDescent="0.25">
      <c r="A375" t="s">
        <v>1424</v>
      </c>
      <c r="B375" t="s">
        <v>451</v>
      </c>
      <c r="C375" t="s">
        <v>845</v>
      </c>
      <c r="D375" t="s">
        <v>976</v>
      </c>
      <c r="E375" t="s">
        <v>1432</v>
      </c>
      <c r="F375" t="str">
        <f t="shared" si="6"/>
        <v>JAROSLAV VACULÍK</v>
      </c>
      <c r="G375" t="s">
        <v>879</v>
      </c>
      <c r="H375" t="s">
        <v>848</v>
      </c>
      <c r="I375" t="s">
        <v>946</v>
      </c>
      <c r="J375" t="s">
        <v>40</v>
      </c>
      <c r="K375" t="s">
        <v>845</v>
      </c>
      <c r="L375" t="s">
        <v>874</v>
      </c>
      <c r="M375" t="s">
        <v>1427</v>
      </c>
      <c r="N375" t="s">
        <v>1428</v>
      </c>
      <c r="O375" t="s">
        <v>852</v>
      </c>
      <c r="P375" t="s">
        <v>89</v>
      </c>
      <c r="Q375" t="s">
        <v>13</v>
      </c>
    </row>
    <row r="376" spans="1:17" x14ac:dyDescent="0.25">
      <c r="A376" t="s">
        <v>1424</v>
      </c>
      <c r="B376" t="s">
        <v>1429</v>
      </c>
      <c r="C376" t="s">
        <v>845</v>
      </c>
      <c r="D376" t="s">
        <v>976</v>
      </c>
      <c r="E376" t="s">
        <v>1430</v>
      </c>
      <c r="F376" t="str">
        <f t="shared" si="6"/>
        <v>JAROSLAV ŽEJDLÍK</v>
      </c>
      <c r="G376" t="s">
        <v>879</v>
      </c>
      <c r="H376" t="s">
        <v>848</v>
      </c>
      <c r="I376" t="s">
        <v>946</v>
      </c>
      <c r="J376" t="s">
        <v>40</v>
      </c>
      <c r="K376" t="s">
        <v>845</v>
      </c>
      <c r="L376" t="s">
        <v>874</v>
      </c>
      <c r="M376" t="s">
        <v>1427</v>
      </c>
      <c r="N376" t="s">
        <v>1428</v>
      </c>
      <c r="O376" t="s">
        <v>852</v>
      </c>
      <c r="P376" t="s">
        <v>89</v>
      </c>
      <c r="Q376" t="s">
        <v>13</v>
      </c>
    </row>
    <row r="377" spans="1:17" x14ac:dyDescent="0.25">
      <c r="A377" t="s">
        <v>1424</v>
      </c>
      <c r="B377" t="s">
        <v>100</v>
      </c>
      <c r="C377" t="s">
        <v>845</v>
      </c>
      <c r="D377" t="s">
        <v>892</v>
      </c>
      <c r="E377" t="s">
        <v>1441</v>
      </c>
      <c r="F377" t="str">
        <f t="shared" si="6"/>
        <v>JIŘÍ ČUBA</v>
      </c>
      <c r="G377" t="s">
        <v>879</v>
      </c>
      <c r="H377" t="s">
        <v>848</v>
      </c>
      <c r="I377" t="s">
        <v>946</v>
      </c>
      <c r="J377" t="s">
        <v>40</v>
      </c>
      <c r="K377" t="s">
        <v>845</v>
      </c>
      <c r="L377" t="s">
        <v>874</v>
      </c>
      <c r="M377" t="s">
        <v>1427</v>
      </c>
      <c r="N377" t="s">
        <v>1428</v>
      </c>
      <c r="O377" t="s">
        <v>852</v>
      </c>
      <c r="P377" t="s">
        <v>89</v>
      </c>
      <c r="Q377" t="s">
        <v>13</v>
      </c>
    </row>
    <row r="378" spans="1:17" x14ac:dyDescent="0.25">
      <c r="A378" t="s">
        <v>1424</v>
      </c>
      <c r="B378" t="s">
        <v>111</v>
      </c>
      <c r="C378" t="s">
        <v>845</v>
      </c>
      <c r="D378" t="s">
        <v>1329</v>
      </c>
      <c r="E378" t="s">
        <v>916</v>
      </c>
      <c r="F378" t="str">
        <f t="shared" si="6"/>
        <v>LUBOMÍR DOČKAL</v>
      </c>
      <c r="G378" t="s">
        <v>879</v>
      </c>
      <c r="H378" t="s">
        <v>848</v>
      </c>
      <c r="I378" t="s">
        <v>946</v>
      </c>
      <c r="J378" t="s">
        <v>40</v>
      </c>
      <c r="K378" t="s">
        <v>845</v>
      </c>
      <c r="L378" t="s">
        <v>874</v>
      </c>
      <c r="M378" t="s">
        <v>1427</v>
      </c>
      <c r="N378" t="s">
        <v>1428</v>
      </c>
      <c r="O378" t="s">
        <v>852</v>
      </c>
      <c r="P378" t="s">
        <v>89</v>
      </c>
      <c r="Q378" t="s">
        <v>13</v>
      </c>
    </row>
    <row r="379" spans="1:17" x14ac:dyDescent="0.25">
      <c r="A379" t="s">
        <v>1424</v>
      </c>
      <c r="B379" t="s">
        <v>262</v>
      </c>
      <c r="C379" t="s">
        <v>845</v>
      </c>
      <c r="D379" t="s">
        <v>1329</v>
      </c>
      <c r="E379" t="s">
        <v>1439</v>
      </c>
      <c r="F379" t="str">
        <f t="shared" si="6"/>
        <v>LUBOMÍR ŠMERDA</v>
      </c>
      <c r="G379" t="s">
        <v>879</v>
      </c>
      <c r="H379" t="s">
        <v>848</v>
      </c>
      <c r="I379" t="s">
        <v>946</v>
      </c>
      <c r="J379" t="s">
        <v>40</v>
      </c>
      <c r="K379" t="s">
        <v>845</v>
      </c>
      <c r="L379" t="s">
        <v>874</v>
      </c>
      <c r="M379" t="s">
        <v>1427</v>
      </c>
      <c r="N379" t="s">
        <v>1428</v>
      </c>
      <c r="O379" t="s">
        <v>852</v>
      </c>
      <c r="P379" t="s">
        <v>89</v>
      </c>
      <c r="Q379" t="s">
        <v>13</v>
      </c>
    </row>
    <row r="380" spans="1:17" x14ac:dyDescent="0.25">
      <c r="A380" t="s">
        <v>1424</v>
      </c>
      <c r="B380" t="s">
        <v>528</v>
      </c>
      <c r="C380" t="s">
        <v>845</v>
      </c>
      <c r="D380" t="s">
        <v>1329</v>
      </c>
      <c r="E380" t="s">
        <v>1433</v>
      </c>
      <c r="F380" t="str">
        <f t="shared" si="6"/>
        <v>LUBOMÍR URBÁNEK</v>
      </c>
      <c r="G380" t="s">
        <v>879</v>
      </c>
      <c r="H380" t="s">
        <v>848</v>
      </c>
      <c r="I380" t="s">
        <v>946</v>
      </c>
      <c r="J380" t="s">
        <v>40</v>
      </c>
      <c r="K380" t="s">
        <v>845</v>
      </c>
      <c r="L380" t="s">
        <v>874</v>
      </c>
      <c r="M380" t="s">
        <v>1427</v>
      </c>
      <c r="N380" t="s">
        <v>1428</v>
      </c>
      <c r="O380" t="s">
        <v>852</v>
      </c>
      <c r="P380" t="s">
        <v>89</v>
      </c>
      <c r="Q380" t="s">
        <v>13</v>
      </c>
    </row>
    <row r="381" spans="1:17" x14ac:dyDescent="0.25">
      <c r="A381" t="s">
        <v>1424</v>
      </c>
      <c r="B381" t="s">
        <v>455</v>
      </c>
      <c r="C381" t="s">
        <v>845</v>
      </c>
      <c r="D381" t="s">
        <v>1017</v>
      </c>
      <c r="E381" t="s">
        <v>1431</v>
      </c>
      <c r="F381" t="str">
        <f t="shared" si="6"/>
        <v>MAREK BĚLÍK</v>
      </c>
      <c r="G381" t="s">
        <v>879</v>
      </c>
      <c r="H381" t="s">
        <v>848</v>
      </c>
      <c r="I381" t="s">
        <v>946</v>
      </c>
      <c r="J381" t="s">
        <v>40</v>
      </c>
      <c r="K381" t="s">
        <v>845</v>
      </c>
      <c r="L381" t="s">
        <v>874</v>
      </c>
      <c r="M381" t="s">
        <v>1427</v>
      </c>
      <c r="N381" t="s">
        <v>1428</v>
      </c>
      <c r="O381" t="s">
        <v>852</v>
      </c>
      <c r="P381" t="s">
        <v>89</v>
      </c>
      <c r="Q381" t="s">
        <v>13</v>
      </c>
    </row>
    <row r="382" spans="1:17" x14ac:dyDescent="0.25">
      <c r="A382" t="s">
        <v>1424</v>
      </c>
      <c r="B382" t="s">
        <v>353</v>
      </c>
      <c r="C382" t="s">
        <v>845</v>
      </c>
      <c r="D382" t="s">
        <v>937</v>
      </c>
      <c r="E382" t="s">
        <v>1435</v>
      </c>
      <c r="F382" t="str">
        <f t="shared" si="6"/>
        <v>MARTIN NĚMEC</v>
      </c>
      <c r="G382" t="s">
        <v>879</v>
      </c>
      <c r="H382" t="s">
        <v>848</v>
      </c>
      <c r="I382" t="s">
        <v>1176</v>
      </c>
      <c r="J382" t="s">
        <v>87</v>
      </c>
      <c r="K382" t="s">
        <v>845</v>
      </c>
      <c r="L382" t="s">
        <v>849</v>
      </c>
      <c r="M382" t="s">
        <v>1427</v>
      </c>
      <c r="N382" t="s">
        <v>1428</v>
      </c>
      <c r="O382" t="s">
        <v>852</v>
      </c>
      <c r="P382" t="s">
        <v>86</v>
      </c>
      <c r="Q382" t="s">
        <v>13</v>
      </c>
    </row>
    <row r="383" spans="1:17" x14ac:dyDescent="0.25">
      <c r="A383" t="s">
        <v>1424</v>
      </c>
      <c r="B383" t="s">
        <v>1425</v>
      </c>
      <c r="C383" t="s">
        <v>1037</v>
      </c>
      <c r="D383" t="s">
        <v>1014</v>
      </c>
      <c r="E383" t="s">
        <v>1426</v>
      </c>
      <c r="F383" t="str">
        <f t="shared" si="6"/>
        <v>MIROSLAV OLIVÍK</v>
      </c>
      <c r="G383" t="s">
        <v>879</v>
      </c>
      <c r="H383" t="s">
        <v>848</v>
      </c>
      <c r="I383" t="s">
        <v>946</v>
      </c>
      <c r="J383" t="s">
        <v>40</v>
      </c>
      <c r="K383" t="s">
        <v>845</v>
      </c>
      <c r="L383" t="s">
        <v>874</v>
      </c>
      <c r="M383" t="s">
        <v>1427</v>
      </c>
      <c r="N383" t="s">
        <v>1428</v>
      </c>
      <c r="O383" t="s">
        <v>852</v>
      </c>
      <c r="P383" t="s">
        <v>89</v>
      </c>
      <c r="Q383" t="s">
        <v>13</v>
      </c>
    </row>
    <row r="384" spans="1:17" x14ac:dyDescent="0.25">
      <c r="A384" t="s">
        <v>1424</v>
      </c>
      <c r="B384" t="s">
        <v>370</v>
      </c>
      <c r="C384" t="s">
        <v>845</v>
      </c>
      <c r="D384" t="s">
        <v>884</v>
      </c>
      <c r="E384" t="s">
        <v>1434</v>
      </c>
      <c r="F384" t="str">
        <f t="shared" si="6"/>
        <v>PAVEL PEŠL</v>
      </c>
      <c r="G384" t="s">
        <v>879</v>
      </c>
      <c r="H384" t="s">
        <v>848</v>
      </c>
      <c r="I384" t="s">
        <v>946</v>
      </c>
      <c r="J384" t="s">
        <v>40</v>
      </c>
      <c r="K384" t="s">
        <v>845</v>
      </c>
      <c r="L384" t="s">
        <v>874</v>
      </c>
      <c r="M384" t="s">
        <v>1427</v>
      </c>
      <c r="N384" t="s">
        <v>1428</v>
      </c>
      <c r="O384" t="s">
        <v>852</v>
      </c>
      <c r="P384" t="s">
        <v>89</v>
      </c>
      <c r="Q384" t="s">
        <v>13</v>
      </c>
    </row>
    <row r="385" spans="1:17" x14ac:dyDescent="0.25">
      <c r="A385" t="s">
        <v>1424</v>
      </c>
      <c r="B385" t="s">
        <v>345</v>
      </c>
      <c r="C385" t="s">
        <v>845</v>
      </c>
      <c r="D385" t="s">
        <v>904</v>
      </c>
      <c r="E385" t="s">
        <v>1436</v>
      </c>
      <c r="F385" t="str">
        <f t="shared" si="6"/>
        <v>PETR PALA</v>
      </c>
      <c r="G385" t="s">
        <v>879</v>
      </c>
      <c r="H385" t="s">
        <v>848</v>
      </c>
      <c r="I385" t="s">
        <v>946</v>
      </c>
      <c r="J385" t="s">
        <v>40</v>
      </c>
      <c r="K385" t="s">
        <v>845</v>
      </c>
      <c r="L385" t="s">
        <v>874</v>
      </c>
      <c r="M385" t="s">
        <v>1427</v>
      </c>
      <c r="N385" t="s">
        <v>1428</v>
      </c>
      <c r="O385" t="s">
        <v>852</v>
      </c>
      <c r="P385" t="s">
        <v>89</v>
      </c>
      <c r="Q385" t="s">
        <v>13</v>
      </c>
    </row>
    <row r="386" spans="1:17" x14ac:dyDescent="0.25">
      <c r="A386" t="s">
        <v>1424</v>
      </c>
      <c r="B386" t="s">
        <v>229</v>
      </c>
      <c r="C386" t="s">
        <v>845</v>
      </c>
      <c r="D386" t="s">
        <v>1440</v>
      </c>
      <c r="E386" t="s">
        <v>1160</v>
      </c>
      <c r="F386" t="str">
        <f t="shared" ref="F386:F449" si="7">CONCATENATE(D386," ",E386)</f>
        <v>VLADISLAV KOZÁK</v>
      </c>
      <c r="G386" t="s">
        <v>879</v>
      </c>
      <c r="H386" t="s">
        <v>848</v>
      </c>
      <c r="I386" t="s">
        <v>1137</v>
      </c>
      <c r="J386" t="s">
        <v>30</v>
      </c>
      <c r="K386" t="s">
        <v>845</v>
      </c>
      <c r="L386" t="s">
        <v>874</v>
      </c>
      <c r="M386" t="s">
        <v>1427</v>
      </c>
      <c r="N386" t="s">
        <v>1428</v>
      </c>
      <c r="O386" t="s">
        <v>852</v>
      </c>
      <c r="P386" t="s">
        <v>88</v>
      </c>
      <c r="Q386" t="s">
        <v>13</v>
      </c>
    </row>
    <row r="387" spans="1:17" x14ac:dyDescent="0.25">
      <c r="A387" t="s">
        <v>1442</v>
      </c>
      <c r="B387" t="s">
        <v>317</v>
      </c>
      <c r="C387" t="s">
        <v>845</v>
      </c>
      <c r="D387" t="s">
        <v>909</v>
      </c>
      <c r="E387" t="s">
        <v>1447</v>
      </c>
      <c r="F387" t="str">
        <f t="shared" si="7"/>
        <v>LUKÁŠ PUSTĚJOVSKÝ</v>
      </c>
      <c r="G387" t="s">
        <v>879</v>
      </c>
      <c r="H387" t="s">
        <v>848</v>
      </c>
      <c r="I387" t="s">
        <v>883</v>
      </c>
      <c r="J387" t="s">
        <v>43</v>
      </c>
      <c r="K387" t="s">
        <v>845</v>
      </c>
      <c r="L387" t="s">
        <v>874</v>
      </c>
      <c r="M387" t="s">
        <v>1444</v>
      </c>
      <c r="N387" t="s">
        <v>1445</v>
      </c>
      <c r="O387" t="s">
        <v>852</v>
      </c>
      <c r="P387" t="s">
        <v>78</v>
      </c>
      <c r="Q387" t="s">
        <v>17</v>
      </c>
    </row>
    <row r="388" spans="1:17" x14ac:dyDescent="0.25">
      <c r="A388" t="s">
        <v>1442</v>
      </c>
      <c r="B388" t="s">
        <v>369</v>
      </c>
      <c r="C388" t="s">
        <v>845</v>
      </c>
      <c r="D388" t="s">
        <v>884</v>
      </c>
      <c r="E388" t="s">
        <v>1446</v>
      </c>
      <c r="F388" t="str">
        <f t="shared" si="7"/>
        <v>PAVEL KAHÁNEK</v>
      </c>
      <c r="G388" t="s">
        <v>879</v>
      </c>
      <c r="H388" t="s">
        <v>848</v>
      </c>
      <c r="I388" t="s">
        <v>880</v>
      </c>
      <c r="J388" t="s">
        <v>44</v>
      </c>
      <c r="K388" t="s">
        <v>845</v>
      </c>
      <c r="L388" t="s">
        <v>874</v>
      </c>
      <c r="M388" t="s">
        <v>1444</v>
      </c>
      <c r="N388" t="s">
        <v>1445</v>
      </c>
      <c r="O388" t="s">
        <v>852</v>
      </c>
      <c r="P388" t="s">
        <v>77</v>
      </c>
      <c r="Q388" t="s">
        <v>17</v>
      </c>
    </row>
    <row r="389" spans="1:17" x14ac:dyDescent="0.25">
      <c r="A389" t="s">
        <v>1442</v>
      </c>
      <c r="B389" t="s">
        <v>406</v>
      </c>
      <c r="C389" t="s">
        <v>903</v>
      </c>
      <c r="D389" t="s">
        <v>933</v>
      </c>
      <c r="E389" t="s">
        <v>1443</v>
      </c>
      <c r="F389" t="str">
        <f t="shared" si="7"/>
        <v>TOMÁŠ NESLÁDEK</v>
      </c>
      <c r="G389" t="s">
        <v>879</v>
      </c>
      <c r="H389" t="s">
        <v>848</v>
      </c>
      <c r="I389" t="s">
        <v>891</v>
      </c>
      <c r="J389" t="s">
        <v>72</v>
      </c>
      <c r="K389" t="s">
        <v>845</v>
      </c>
      <c r="L389" t="s">
        <v>849</v>
      </c>
      <c r="M389" t="s">
        <v>1444</v>
      </c>
      <c r="N389" t="s">
        <v>1445</v>
      </c>
      <c r="O389" t="s">
        <v>852</v>
      </c>
      <c r="P389" t="s">
        <v>71</v>
      </c>
      <c r="Q389" t="s">
        <v>17</v>
      </c>
    </row>
    <row r="390" spans="1:17" x14ac:dyDescent="0.25">
      <c r="A390" t="s">
        <v>1448</v>
      </c>
      <c r="B390" t="s">
        <v>1449</v>
      </c>
      <c r="C390" t="s">
        <v>845</v>
      </c>
      <c r="D390" t="s">
        <v>944</v>
      </c>
      <c r="E390" t="s">
        <v>1450</v>
      </c>
      <c r="F390" t="str">
        <f t="shared" si="7"/>
        <v>DANIEL KROUPA</v>
      </c>
      <c r="G390" t="s">
        <v>879</v>
      </c>
      <c r="H390" t="s">
        <v>848</v>
      </c>
      <c r="I390" t="s">
        <v>915</v>
      </c>
      <c r="J390" t="s">
        <v>66</v>
      </c>
      <c r="K390" t="s">
        <v>845</v>
      </c>
      <c r="L390" t="s">
        <v>849</v>
      </c>
      <c r="M390" t="s">
        <v>1451</v>
      </c>
      <c r="N390" t="s">
        <v>1452</v>
      </c>
      <c r="O390" t="s">
        <v>852</v>
      </c>
      <c r="P390" t="s">
        <v>65</v>
      </c>
      <c r="Q390" t="s">
        <v>17</v>
      </c>
    </row>
    <row r="391" spans="1:17" x14ac:dyDescent="0.25">
      <c r="A391" t="s">
        <v>1453</v>
      </c>
      <c r="B391" t="s">
        <v>382</v>
      </c>
      <c r="C391" t="s">
        <v>845</v>
      </c>
      <c r="D391" t="s">
        <v>1457</v>
      </c>
      <c r="E391" t="s">
        <v>1458</v>
      </c>
      <c r="F391" t="str">
        <f t="shared" si="7"/>
        <v>FILIP FOJTÍK</v>
      </c>
      <c r="G391" t="s">
        <v>879</v>
      </c>
      <c r="H391" t="s">
        <v>848</v>
      </c>
      <c r="I391" t="s">
        <v>962</v>
      </c>
      <c r="J391" t="s">
        <v>56</v>
      </c>
      <c r="K391" t="s">
        <v>845</v>
      </c>
      <c r="L391" t="s">
        <v>849</v>
      </c>
      <c r="M391" t="s">
        <v>1451</v>
      </c>
      <c r="N391" t="s">
        <v>1452</v>
      </c>
      <c r="O391" t="s">
        <v>852</v>
      </c>
      <c r="P391" t="s">
        <v>57</v>
      </c>
      <c r="Q391" t="s">
        <v>17</v>
      </c>
    </row>
    <row r="392" spans="1:17" x14ac:dyDescent="0.25">
      <c r="A392" t="s">
        <v>1448</v>
      </c>
      <c r="B392" t="s">
        <v>301</v>
      </c>
      <c r="C392" t="s">
        <v>845</v>
      </c>
      <c r="D392" t="s">
        <v>892</v>
      </c>
      <c r="E392" t="s">
        <v>1459</v>
      </c>
      <c r="F392" t="str">
        <f t="shared" si="7"/>
        <v>JIŘÍ LUPÍK</v>
      </c>
      <c r="G392" t="s">
        <v>879</v>
      </c>
      <c r="H392" t="s">
        <v>848</v>
      </c>
      <c r="I392" t="s">
        <v>902</v>
      </c>
      <c r="J392" t="s">
        <v>0</v>
      </c>
      <c r="K392" t="s">
        <v>845</v>
      </c>
      <c r="L392" t="s">
        <v>849</v>
      </c>
      <c r="M392" t="s">
        <v>1451</v>
      </c>
      <c r="N392" t="s">
        <v>1452</v>
      </c>
      <c r="O392" t="s">
        <v>852</v>
      </c>
      <c r="P392" t="s">
        <v>69</v>
      </c>
      <c r="Q392" t="s">
        <v>17</v>
      </c>
    </row>
    <row r="393" spans="1:17" x14ac:dyDescent="0.25">
      <c r="A393" t="s">
        <v>1448</v>
      </c>
      <c r="B393" t="s">
        <v>291</v>
      </c>
      <c r="C393" t="s">
        <v>845</v>
      </c>
      <c r="D393" t="s">
        <v>892</v>
      </c>
      <c r="E393" t="s">
        <v>1460</v>
      </c>
      <c r="F393" t="str">
        <f t="shared" si="7"/>
        <v>JIŘÍ ŠPAČEK</v>
      </c>
      <c r="G393" t="s">
        <v>879</v>
      </c>
      <c r="H393" t="s">
        <v>848</v>
      </c>
      <c r="I393" t="s">
        <v>902</v>
      </c>
      <c r="J393" t="s">
        <v>0</v>
      </c>
      <c r="K393" t="s">
        <v>845</v>
      </c>
      <c r="L393" t="s">
        <v>849</v>
      </c>
      <c r="M393" t="s">
        <v>1451</v>
      </c>
      <c r="N393" t="s">
        <v>1452</v>
      </c>
      <c r="O393" t="s">
        <v>852</v>
      </c>
      <c r="P393" t="s">
        <v>69</v>
      </c>
      <c r="Q393" t="s">
        <v>17</v>
      </c>
    </row>
    <row r="394" spans="1:17" x14ac:dyDescent="0.25">
      <c r="A394" t="s">
        <v>1453</v>
      </c>
      <c r="B394" t="s">
        <v>268</v>
      </c>
      <c r="C394" t="s">
        <v>845</v>
      </c>
      <c r="D394" t="s">
        <v>1461</v>
      </c>
      <c r="E394" t="s">
        <v>1462</v>
      </c>
      <c r="F394" t="str">
        <f t="shared" si="7"/>
        <v>LADISLAVA VEISENPACHEROVÁ</v>
      </c>
      <c r="G394" t="s">
        <v>847</v>
      </c>
      <c r="H394" t="s">
        <v>848</v>
      </c>
      <c r="I394" t="s">
        <v>896</v>
      </c>
      <c r="J394" t="s">
        <v>35</v>
      </c>
      <c r="K394" t="s">
        <v>845</v>
      </c>
      <c r="L394" t="s">
        <v>849</v>
      </c>
      <c r="M394" t="s">
        <v>1451</v>
      </c>
      <c r="N394" t="s">
        <v>1452</v>
      </c>
      <c r="O394" t="s">
        <v>852</v>
      </c>
      <c r="P394" t="s">
        <v>62</v>
      </c>
      <c r="Q394" t="s">
        <v>17</v>
      </c>
    </row>
    <row r="395" spans="1:17" x14ac:dyDescent="0.25">
      <c r="A395" t="s">
        <v>1448</v>
      </c>
      <c r="B395" t="s">
        <v>251</v>
      </c>
      <c r="C395" t="s">
        <v>845</v>
      </c>
      <c r="D395" t="s">
        <v>1014</v>
      </c>
      <c r="E395" t="s">
        <v>1464</v>
      </c>
      <c r="F395" t="str">
        <f t="shared" si="7"/>
        <v>MIROSLAV LUKEŠ</v>
      </c>
      <c r="G395" t="s">
        <v>879</v>
      </c>
      <c r="H395" t="s">
        <v>848</v>
      </c>
      <c r="I395" t="s">
        <v>902</v>
      </c>
      <c r="J395" t="s">
        <v>0</v>
      </c>
      <c r="K395" t="s">
        <v>845</v>
      </c>
      <c r="L395" t="s">
        <v>849</v>
      </c>
      <c r="M395" t="s">
        <v>1451</v>
      </c>
      <c r="N395" t="s">
        <v>1452</v>
      </c>
      <c r="O395" t="s">
        <v>852</v>
      </c>
      <c r="P395" t="s">
        <v>69</v>
      </c>
      <c r="Q395" t="s">
        <v>17</v>
      </c>
    </row>
    <row r="396" spans="1:17" x14ac:dyDescent="0.25">
      <c r="A396" t="s">
        <v>1448</v>
      </c>
      <c r="B396" t="s">
        <v>250</v>
      </c>
      <c r="C396" t="s">
        <v>845</v>
      </c>
      <c r="D396" t="s">
        <v>884</v>
      </c>
      <c r="E396" t="s">
        <v>1465</v>
      </c>
      <c r="F396" t="str">
        <f t="shared" si="7"/>
        <v>PAVEL MORYS</v>
      </c>
      <c r="G396" t="s">
        <v>879</v>
      </c>
      <c r="H396" t="s">
        <v>848</v>
      </c>
      <c r="I396" t="s">
        <v>902</v>
      </c>
      <c r="J396" t="s">
        <v>0</v>
      </c>
      <c r="K396" t="s">
        <v>845</v>
      </c>
      <c r="L396" t="s">
        <v>849</v>
      </c>
      <c r="M396" t="s">
        <v>1451</v>
      </c>
      <c r="N396" t="s">
        <v>1452</v>
      </c>
      <c r="O396" t="s">
        <v>852</v>
      </c>
      <c r="P396" t="s">
        <v>69</v>
      </c>
      <c r="Q396" t="s">
        <v>17</v>
      </c>
    </row>
    <row r="397" spans="1:17" x14ac:dyDescent="0.25">
      <c r="A397" t="s">
        <v>1448</v>
      </c>
      <c r="B397" t="s">
        <v>252</v>
      </c>
      <c r="C397" t="s">
        <v>845</v>
      </c>
      <c r="D397" t="s">
        <v>1090</v>
      </c>
      <c r="E397" t="s">
        <v>1463</v>
      </c>
      <c r="F397" t="str">
        <f t="shared" si="7"/>
        <v>PETER HANUS</v>
      </c>
      <c r="G397" t="s">
        <v>879</v>
      </c>
      <c r="H397" t="s">
        <v>848</v>
      </c>
      <c r="I397" t="s">
        <v>902</v>
      </c>
      <c r="J397" t="s">
        <v>0</v>
      </c>
      <c r="K397" t="s">
        <v>845</v>
      </c>
      <c r="L397" t="s">
        <v>849</v>
      </c>
      <c r="M397" t="s">
        <v>1451</v>
      </c>
      <c r="N397" t="s">
        <v>1452</v>
      </c>
      <c r="O397" t="s">
        <v>852</v>
      </c>
      <c r="P397" t="s">
        <v>69</v>
      </c>
      <c r="Q397" t="s">
        <v>17</v>
      </c>
    </row>
    <row r="398" spans="1:17" x14ac:dyDescent="0.25">
      <c r="A398" t="s">
        <v>1453</v>
      </c>
      <c r="B398" t="s">
        <v>498</v>
      </c>
      <c r="C398" t="s">
        <v>845</v>
      </c>
      <c r="D398" t="s">
        <v>1454</v>
      </c>
      <c r="E398" t="s">
        <v>1455</v>
      </c>
      <c r="F398" t="str">
        <f t="shared" si="7"/>
        <v>SYLVA LESÁKOVÁ</v>
      </c>
      <c r="G398" t="s">
        <v>847</v>
      </c>
      <c r="H398" t="s">
        <v>848</v>
      </c>
      <c r="I398" t="s">
        <v>896</v>
      </c>
      <c r="J398" t="s">
        <v>35</v>
      </c>
      <c r="K398" t="s">
        <v>845</v>
      </c>
      <c r="L398" t="s">
        <v>849</v>
      </c>
      <c r="M398" t="s">
        <v>1451</v>
      </c>
      <c r="N398" t="s">
        <v>1452</v>
      </c>
      <c r="O398" t="s">
        <v>852</v>
      </c>
      <c r="P398" t="s">
        <v>62</v>
      </c>
      <c r="Q398" t="s">
        <v>17</v>
      </c>
    </row>
    <row r="399" spans="1:17" x14ac:dyDescent="0.25">
      <c r="A399" t="s">
        <v>1448</v>
      </c>
      <c r="B399" t="s">
        <v>405</v>
      </c>
      <c r="C399" t="s">
        <v>1037</v>
      </c>
      <c r="D399" t="s">
        <v>933</v>
      </c>
      <c r="E399" t="s">
        <v>1456</v>
      </c>
      <c r="F399" t="str">
        <f t="shared" si="7"/>
        <v>TOMÁŠ KOCOUREK</v>
      </c>
      <c r="G399" t="s">
        <v>879</v>
      </c>
      <c r="H399" t="s">
        <v>848</v>
      </c>
      <c r="I399" t="s">
        <v>902</v>
      </c>
      <c r="J399" t="s">
        <v>0</v>
      </c>
      <c r="K399" t="s">
        <v>845</v>
      </c>
      <c r="L399" t="s">
        <v>849</v>
      </c>
      <c r="M399" t="s">
        <v>1451</v>
      </c>
      <c r="N399" t="s">
        <v>1452</v>
      </c>
      <c r="O399" t="s">
        <v>852</v>
      </c>
      <c r="P399" t="s">
        <v>69</v>
      </c>
      <c r="Q399" t="s">
        <v>17</v>
      </c>
    </row>
    <row r="400" spans="1:17" x14ac:dyDescent="0.25">
      <c r="A400" t="s">
        <v>1448</v>
      </c>
      <c r="B400" t="s">
        <v>829</v>
      </c>
      <c r="C400" t="s">
        <v>845</v>
      </c>
      <c r="D400" t="s">
        <v>1466</v>
      </c>
      <c r="E400" t="s">
        <v>1467</v>
      </c>
      <c r="F400" t="str">
        <f t="shared" si="7"/>
        <v>BRONISLAV MATULA</v>
      </c>
      <c r="G400" t="s">
        <v>879</v>
      </c>
      <c r="H400" t="s">
        <v>848</v>
      </c>
      <c r="I400" t="s">
        <v>946</v>
      </c>
      <c r="J400" t="s">
        <v>40</v>
      </c>
      <c r="K400" t="s">
        <v>845</v>
      </c>
      <c r="L400" t="s">
        <v>874</v>
      </c>
      <c r="M400" t="s">
        <v>1468</v>
      </c>
      <c r="N400" t="s">
        <v>1469</v>
      </c>
      <c r="O400" t="s">
        <v>852</v>
      </c>
      <c r="P400" t="s">
        <v>89</v>
      </c>
      <c r="Q400" t="s">
        <v>17</v>
      </c>
    </row>
    <row r="401" spans="1:17" x14ac:dyDescent="0.25">
      <c r="A401" t="s">
        <v>1448</v>
      </c>
      <c r="B401" t="s">
        <v>517</v>
      </c>
      <c r="C401" t="s">
        <v>845</v>
      </c>
      <c r="D401" t="s">
        <v>1457</v>
      </c>
      <c r="E401" t="s">
        <v>1471</v>
      </c>
      <c r="F401" t="str">
        <f t="shared" si="7"/>
        <v>FILIP ŠVEC</v>
      </c>
      <c r="G401" t="s">
        <v>879</v>
      </c>
      <c r="H401" t="s">
        <v>848</v>
      </c>
      <c r="I401" t="s">
        <v>946</v>
      </c>
      <c r="J401" t="s">
        <v>40</v>
      </c>
      <c r="K401" t="s">
        <v>845</v>
      </c>
      <c r="L401" t="s">
        <v>874</v>
      </c>
      <c r="M401" t="s">
        <v>1468</v>
      </c>
      <c r="N401" t="s">
        <v>1469</v>
      </c>
      <c r="O401" t="s">
        <v>852</v>
      </c>
      <c r="P401" t="s">
        <v>89</v>
      </c>
      <c r="Q401" t="s">
        <v>17</v>
      </c>
    </row>
    <row r="402" spans="1:17" x14ac:dyDescent="0.25">
      <c r="A402" t="s">
        <v>1448</v>
      </c>
      <c r="B402" t="s">
        <v>439</v>
      </c>
      <c r="C402" t="s">
        <v>845</v>
      </c>
      <c r="D402" t="s">
        <v>892</v>
      </c>
      <c r="E402" t="s">
        <v>1470</v>
      </c>
      <c r="F402" t="str">
        <f t="shared" si="7"/>
        <v>JIŘÍ BEJOCH</v>
      </c>
      <c r="G402" t="s">
        <v>879</v>
      </c>
      <c r="H402" t="s">
        <v>848</v>
      </c>
      <c r="I402" t="s">
        <v>946</v>
      </c>
      <c r="J402" t="s">
        <v>40</v>
      </c>
      <c r="K402" t="s">
        <v>845</v>
      </c>
      <c r="L402" t="s">
        <v>874</v>
      </c>
      <c r="M402" t="s">
        <v>1468</v>
      </c>
      <c r="N402" t="s">
        <v>1469</v>
      </c>
      <c r="O402" t="s">
        <v>852</v>
      </c>
      <c r="P402" t="s">
        <v>89</v>
      </c>
      <c r="Q402" t="s">
        <v>17</v>
      </c>
    </row>
    <row r="403" spans="1:17" x14ac:dyDescent="0.25">
      <c r="A403" t="s">
        <v>1448</v>
      </c>
      <c r="B403" t="s">
        <v>290</v>
      </c>
      <c r="C403" t="s">
        <v>845</v>
      </c>
      <c r="D403" t="s">
        <v>955</v>
      </c>
      <c r="E403" t="s">
        <v>1472</v>
      </c>
      <c r="F403" t="str">
        <f t="shared" si="7"/>
        <v>MILAN BOHÁČ</v>
      </c>
      <c r="G403" t="s">
        <v>879</v>
      </c>
      <c r="H403" t="s">
        <v>848</v>
      </c>
      <c r="I403" t="s">
        <v>946</v>
      </c>
      <c r="J403" t="s">
        <v>40</v>
      </c>
      <c r="K403" t="s">
        <v>845</v>
      </c>
      <c r="L403" t="s">
        <v>874</v>
      </c>
      <c r="M403" t="s">
        <v>1468</v>
      </c>
      <c r="N403" t="s">
        <v>1469</v>
      </c>
      <c r="O403" t="s">
        <v>852</v>
      </c>
      <c r="P403" t="s">
        <v>89</v>
      </c>
      <c r="Q403" t="s">
        <v>17</v>
      </c>
    </row>
    <row r="404" spans="1:17" x14ac:dyDescent="0.25">
      <c r="A404" t="s">
        <v>1448</v>
      </c>
      <c r="B404" t="s">
        <v>828</v>
      </c>
      <c r="C404" t="s">
        <v>845</v>
      </c>
      <c r="D404" t="s">
        <v>1060</v>
      </c>
      <c r="E404" t="s">
        <v>1467</v>
      </c>
      <c r="F404" t="str">
        <f t="shared" si="7"/>
        <v>PATRIK MATULA</v>
      </c>
      <c r="G404" t="s">
        <v>879</v>
      </c>
      <c r="H404" t="s">
        <v>848</v>
      </c>
      <c r="I404" t="s">
        <v>946</v>
      </c>
      <c r="J404" t="s">
        <v>40</v>
      </c>
      <c r="K404" t="s">
        <v>845</v>
      </c>
      <c r="L404" t="s">
        <v>874</v>
      </c>
      <c r="M404" t="s">
        <v>1468</v>
      </c>
      <c r="N404" t="s">
        <v>1469</v>
      </c>
      <c r="O404" t="s">
        <v>852</v>
      </c>
      <c r="P404" t="s">
        <v>89</v>
      </c>
      <c r="Q404" t="s">
        <v>17</v>
      </c>
    </row>
    <row r="405" spans="1:17" x14ac:dyDescent="0.25">
      <c r="A405" t="s">
        <v>1448</v>
      </c>
      <c r="B405" t="s">
        <v>827</v>
      </c>
      <c r="C405" t="s">
        <v>845</v>
      </c>
      <c r="D405" t="s">
        <v>904</v>
      </c>
      <c r="E405" t="s">
        <v>1447</v>
      </c>
      <c r="F405" t="str">
        <f t="shared" si="7"/>
        <v>PETR PUSTĚJOVSKÝ</v>
      </c>
      <c r="G405" t="s">
        <v>879</v>
      </c>
      <c r="H405" t="s">
        <v>848</v>
      </c>
      <c r="I405" t="s">
        <v>946</v>
      </c>
      <c r="J405" t="s">
        <v>40</v>
      </c>
      <c r="K405" t="s">
        <v>845</v>
      </c>
      <c r="L405" t="s">
        <v>874</v>
      </c>
      <c r="M405" t="s">
        <v>1468</v>
      </c>
      <c r="N405" t="s">
        <v>1469</v>
      </c>
      <c r="O405" t="s">
        <v>852</v>
      </c>
      <c r="P405" t="s">
        <v>89</v>
      </c>
      <c r="Q405" t="s">
        <v>17</v>
      </c>
    </row>
    <row r="406" spans="1:17" x14ac:dyDescent="0.25">
      <c r="A406" t="s">
        <v>1473</v>
      </c>
      <c r="B406" t="s">
        <v>533</v>
      </c>
      <c r="C406" t="s">
        <v>845</v>
      </c>
      <c r="D406" t="s">
        <v>951</v>
      </c>
      <c r="E406" t="s">
        <v>1476</v>
      </c>
      <c r="F406" t="str">
        <f t="shared" si="7"/>
        <v>JAROMÍR PŘIBYL</v>
      </c>
      <c r="G406" t="s">
        <v>879</v>
      </c>
      <c r="H406" t="s">
        <v>848</v>
      </c>
      <c r="I406" t="s">
        <v>883</v>
      </c>
      <c r="J406" t="s">
        <v>43</v>
      </c>
      <c r="K406" t="s">
        <v>845</v>
      </c>
      <c r="L406" t="s">
        <v>874</v>
      </c>
      <c r="M406" t="s">
        <v>1474</v>
      </c>
      <c r="N406" t="s">
        <v>1475</v>
      </c>
      <c r="O406" t="s">
        <v>852</v>
      </c>
      <c r="P406" t="s">
        <v>78</v>
      </c>
      <c r="Q406" t="s">
        <v>12</v>
      </c>
    </row>
    <row r="407" spans="1:17" x14ac:dyDescent="0.25">
      <c r="A407" t="s">
        <v>1473</v>
      </c>
      <c r="B407" t="s">
        <v>222</v>
      </c>
      <c r="C407" t="s">
        <v>845</v>
      </c>
      <c r="D407" t="s">
        <v>976</v>
      </c>
      <c r="E407" t="s">
        <v>1480</v>
      </c>
      <c r="F407" t="str">
        <f t="shared" si="7"/>
        <v>JAROSLAV ŠEBESTA</v>
      </c>
      <c r="G407" t="s">
        <v>879</v>
      </c>
      <c r="H407" t="s">
        <v>848</v>
      </c>
      <c r="I407" t="s">
        <v>880</v>
      </c>
      <c r="J407" t="s">
        <v>44</v>
      </c>
      <c r="K407" t="s">
        <v>845</v>
      </c>
      <c r="L407" t="s">
        <v>874</v>
      </c>
      <c r="M407" t="s">
        <v>1474</v>
      </c>
      <c r="N407" t="s">
        <v>1475</v>
      </c>
      <c r="O407" t="s">
        <v>852</v>
      </c>
      <c r="P407" t="s">
        <v>77</v>
      </c>
      <c r="Q407" t="s">
        <v>12</v>
      </c>
    </row>
    <row r="408" spans="1:17" x14ac:dyDescent="0.25">
      <c r="A408" t="s">
        <v>1473</v>
      </c>
      <c r="B408" t="s">
        <v>169</v>
      </c>
      <c r="C408" t="s">
        <v>845</v>
      </c>
      <c r="D408" t="s">
        <v>1014</v>
      </c>
      <c r="E408" t="s">
        <v>1482</v>
      </c>
      <c r="F408" t="str">
        <f t="shared" si="7"/>
        <v>MIROSLAV JANOUŠEK</v>
      </c>
      <c r="G408" t="s">
        <v>879</v>
      </c>
      <c r="H408" t="s">
        <v>848</v>
      </c>
      <c r="I408" t="s">
        <v>880</v>
      </c>
      <c r="J408" t="s">
        <v>44</v>
      </c>
      <c r="K408" t="s">
        <v>845</v>
      </c>
      <c r="L408" t="s">
        <v>874</v>
      </c>
      <c r="M408" t="s">
        <v>1474</v>
      </c>
      <c r="N408" t="s">
        <v>1475</v>
      </c>
      <c r="O408" t="s">
        <v>852</v>
      </c>
      <c r="P408" t="s">
        <v>77</v>
      </c>
      <c r="Q408" t="s">
        <v>12</v>
      </c>
    </row>
    <row r="409" spans="1:17" x14ac:dyDescent="0.25">
      <c r="A409" t="s">
        <v>1473</v>
      </c>
      <c r="B409" t="s">
        <v>429</v>
      </c>
      <c r="C409" t="s">
        <v>845</v>
      </c>
      <c r="D409" t="s">
        <v>1014</v>
      </c>
      <c r="E409" t="s">
        <v>987</v>
      </c>
      <c r="F409" t="str">
        <f t="shared" si="7"/>
        <v>MIROSLAV NOVÁK</v>
      </c>
      <c r="G409" t="s">
        <v>879</v>
      </c>
      <c r="H409" t="s">
        <v>848</v>
      </c>
      <c r="I409" t="s">
        <v>880</v>
      </c>
      <c r="J409" t="s">
        <v>44</v>
      </c>
      <c r="K409" t="s">
        <v>845</v>
      </c>
      <c r="L409" t="s">
        <v>874</v>
      </c>
      <c r="M409" t="s">
        <v>1474</v>
      </c>
      <c r="N409" t="s">
        <v>1475</v>
      </c>
      <c r="O409" t="s">
        <v>852</v>
      </c>
      <c r="P409" t="s">
        <v>77</v>
      </c>
      <c r="Q409" t="s">
        <v>12</v>
      </c>
    </row>
    <row r="410" spans="1:17" x14ac:dyDescent="0.25">
      <c r="A410" t="s">
        <v>1473</v>
      </c>
      <c r="B410" t="s">
        <v>176</v>
      </c>
      <c r="C410" t="s">
        <v>845</v>
      </c>
      <c r="D410" t="s">
        <v>889</v>
      </c>
      <c r="E410" t="s">
        <v>1481</v>
      </c>
      <c r="F410" t="str">
        <f t="shared" si="7"/>
        <v>RADEK ROZBOŘIL</v>
      </c>
      <c r="G410" t="s">
        <v>879</v>
      </c>
      <c r="H410" t="s">
        <v>848</v>
      </c>
      <c r="I410" t="s">
        <v>880</v>
      </c>
      <c r="J410" t="s">
        <v>44</v>
      </c>
      <c r="K410" t="s">
        <v>845</v>
      </c>
      <c r="L410" t="s">
        <v>874</v>
      </c>
      <c r="M410" t="s">
        <v>1474</v>
      </c>
      <c r="N410" t="s">
        <v>1475</v>
      </c>
      <c r="O410" t="s">
        <v>852</v>
      </c>
      <c r="P410" t="s">
        <v>77</v>
      </c>
      <c r="Q410" t="s">
        <v>12</v>
      </c>
    </row>
    <row r="411" spans="1:17" x14ac:dyDescent="0.25">
      <c r="A411" t="s">
        <v>1473</v>
      </c>
      <c r="B411" t="s">
        <v>329</v>
      </c>
      <c r="C411" t="s">
        <v>845</v>
      </c>
      <c r="D411" t="s">
        <v>1477</v>
      </c>
      <c r="E411" t="s">
        <v>1478</v>
      </c>
      <c r="F411" t="str">
        <f t="shared" si="7"/>
        <v>ŠIMON GRŮZA</v>
      </c>
      <c r="G411" t="s">
        <v>879</v>
      </c>
      <c r="H411" t="s">
        <v>848</v>
      </c>
      <c r="I411" t="s">
        <v>891</v>
      </c>
      <c r="J411" t="s">
        <v>72</v>
      </c>
      <c r="K411" t="s">
        <v>845</v>
      </c>
      <c r="L411" t="s">
        <v>849</v>
      </c>
      <c r="M411" t="s">
        <v>1474</v>
      </c>
      <c r="N411" t="s">
        <v>1475</v>
      </c>
      <c r="O411" t="s">
        <v>852</v>
      </c>
      <c r="P411" t="s">
        <v>71</v>
      </c>
      <c r="Q411" t="s">
        <v>12</v>
      </c>
    </row>
    <row r="412" spans="1:17" x14ac:dyDescent="0.25">
      <c r="A412" t="s">
        <v>1473</v>
      </c>
      <c r="B412" t="s">
        <v>247</v>
      </c>
      <c r="C412" t="s">
        <v>845</v>
      </c>
      <c r="D412" t="s">
        <v>1021</v>
      </c>
      <c r="E412" t="s">
        <v>1479</v>
      </c>
      <c r="F412" t="str">
        <f t="shared" si="7"/>
        <v>ZDENĚK SAVARA</v>
      </c>
      <c r="G412" t="s">
        <v>879</v>
      </c>
      <c r="H412" t="s">
        <v>848</v>
      </c>
      <c r="I412" t="s">
        <v>880</v>
      </c>
      <c r="J412" t="s">
        <v>44</v>
      </c>
      <c r="K412" t="s">
        <v>845</v>
      </c>
      <c r="L412" t="s">
        <v>874</v>
      </c>
      <c r="M412" t="s">
        <v>1474</v>
      </c>
      <c r="N412" t="s">
        <v>1475</v>
      </c>
      <c r="O412" t="s">
        <v>852</v>
      </c>
      <c r="P412" t="s">
        <v>77</v>
      </c>
      <c r="Q412" t="s">
        <v>12</v>
      </c>
    </row>
    <row r="413" spans="1:17" x14ac:dyDescent="0.25">
      <c r="A413" t="s">
        <v>1487</v>
      </c>
      <c r="B413" t="s">
        <v>401</v>
      </c>
      <c r="C413" t="s">
        <v>845</v>
      </c>
      <c r="D413" t="s">
        <v>1084</v>
      </c>
      <c r="E413" t="s">
        <v>1488</v>
      </c>
      <c r="F413" t="str">
        <f t="shared" si="7"/>
        <v>ALEŠ LISAL</v>
      </c>
      <c r="G413" t="s">
        <v>879</v>
      </c>
      <c r="H413" t="s">
        <v>848</v>
      </c>
      <c r="I413" t="s">
        <v>902</v>
      </c>
      <c r="J413" t="s">
        <v>0</v>
      </c>
      <c r="K413" t="s">
        <v>845</v>
      </c>
      <c r="L413" t="s">
        <v>849</v>
      </c>
      <c r="M413" t="s">
        <v>1485</v>
      </c>
      <c r="N413" t="s">
        <v>1486</v>
      </c>
      <c r="O413" t="s">
        <v>852</v>
      </c>
      <c r="P413" t="s">
        <v>69</v>
      </c>
      <c r="Q413" t="s">
        <v>12</v>
      </c>
    </row>
    <row r="414" spans="1:17" x14ac:dyDescent="0.25">
      <c r="A414" t="s">
        <v>1487</v>
      </c>
      <c r="B414" t="s">
        <v>104</v>
      </c>
      <c r="C414" t="s">
        <v>845</v>
      </c>
      <c r="D414" t="s">
        <v>951</v>
      </c>
      <c r="E414" t="s">
        <v>1496</v>
      </c>
      <c r="F414" t="str">
        <f t="shared" si="7"/>
        <v>JAROMÍR KINCL</v>
      </c>
      <c r="G414" t="s">
        <v>879</v>
      </c>
      <c r="H414" t="s">
        <v>848</v>
      </c>
      <c r="I414" t="s">
        <v>902</v>
      </c>
      <c r="J414" t="s">
        <v>0</v>
      </c>
      <c r="K414" t="s">
        <v>845</v>
      </c>
      <c r="L414" t="s">
        <v>849</v>
      </c>
      <c r="M414" t="s">
        <v>1485</v>
      </c>
      <c r="N414" t="s">
        <v>1486</v>
      </c>
      <c r="O414" t="s">
        <v>852</v>
      </c>
      <c r="P414" t="s">
        <v>69</v>
      </c>
      <c r="Q414" t="s">
        <v>12</v>
      </c>
    </row>
    <row r="415" spans="1:17" x14ac:dyDescent="0.25">
      <c r="A415" t="s">
        <v>1483</v>
      </c>
      <c r="B415" t="s">
        <v>491</v>
      </c>
      <c r="C415" t="s">
        <v>903</v>
      </c>
      <c r="D415" t="s">
        <v>1017</v>
      </c>
      <c r="E415" t="s">
        <v>1484</v>
      </c>
      <c r="F415" t="str">
        <f t="shared" si="7"/>
        <v>MAREK HORÁČEK</v>
      </c>
      <c r="G415" t="s">
        <v>879</v>
      </c>
      <c r="H415" t="s">
        <v>848</v>
      </c>
      <c r="I415" t="s">
        <v>962</v>
      </c>
      <c r="J415" t="s">
        <v>56</v>
      </c>
      <c r="K415" t="s">
        <v>845</v>
      </c>
      <c r="L415" t="s">
        <v>849</v>
      </c>
      <c r="M415" t="s">
        <v>1485</v>
      </c>
      <c r="N415" t="s">
        <v>1486</v>
      </c>
      <c r="O415" t="s">
        <v>852</v>
      </c>
      <c r="P415" t="s">
        <v>57</v>
      </c>
      <c r="Q415" t="s">
        <v>12</v>
      </c>
    </row>
    <row r="416" spans="1:17" x14ac:dyDescent="0.25">
      <c r="A416" t="s">
        <v>1483</v>
      </c>
      <c r="B416" t="s">
        <v>402</v>
      </c>
      <c r="C416" t="s">
        <v>1037</v>
      </c>
      <c r="D416" t="s">
        <v>1490</v>
      </c>
      <c r="E416" t="s">
        <v>1491</v>
      </c>
      <c r="F416" t="str">
        <f t="shared" si="7"/>
        <v>MICHAELA VALÍČKOVÁ</v>
      </c>
      <c r="G416" t="s">
        <v>847</v>
      </c>
      <c r="H416" t="s">
        <v>848</v>
      </c>
      <c r="I416" t="s">
        <v>896</v>
      </c>
      <c r="J416" t="s">
        <v>35</v>
      </c>
      <c r="K416" t="s">
        <v>845</v>
      </c>
      <c r="L416" t="s">
        <v>849</v>
      </c>
      <c r="M416" t="s">
        <v>1485</v>
      </c>
      <c r="N416" t="s">
        <v>1486</v>
      </c>
      <c r="O416" t="s">
        <v>852</v>
      </c>
      <c r="P416" t="s">
        <v>62</v>
      </c>
      <c r="Q416" t="s">
        <v>12</v>
      </c>
    </row>
    <row r="417" spans="1:17" x14ac:dyDescent="0.25">
      <c r="A417" t="s">
        <v>1487</v>
      </c>
      <c r="B417" t="s">
        <v>188</v>
      </c>
      <c r="C417" t="s">
        <v>845</v>
      </c>
      <c r="D417" t="s">
        <v>1014</v>
      </c>
      <c r="E417" t="s">
        <v>1492</v>
      </c>
      <c r="F417" t="str">
        <f t="shared" si="7"/>
        <v>MIROSLAV ŽERÁVEK</v>
      </c>
      <c r="G417" t="s">
        <v>879</v>
      </c>
      <c r="H417" t="s">
        <v>848</v>
      </c>
      <c r="I417" t="s">
        <v>902</v>
      </c>
      <c r="J417" t="s">
        <v>0</v>
      </c>
      <c r="K417" t="s">
        <v>845</v>
      </c>
      <c r="L417" t="s">
        <v>849</v>
      </c>
      <c r="M417" t="s">
        <v>1485</v>
      </c>
      <c r="N417" t="s">
        <v>1486</v>
      </c>
      <c r="O417" t="s">
        <v>852</v>
      </c>
      <c r="P417" t="s">
        <v>69</v>
      </c>
      <c r="Q417" t="s">
        <v>12</v>
      </c>
    </row>
    <row r="418" spans="1:17" x14ac:dyDescent="0.25">
      <c r="A418" t="s">
        <v>1487</v>
      </c>
      <c r="B418" t="s">
        <v>295</v>
      </c>
      <c r="C418" t="s">
        <v>845</v>
      </c>
      <c r="D418" t="s">
        <v>935</v>
      </c>
      <c r="E418" t="s">
        <v>1489</v>
      </c>
      <c r="F418" t="str">
        <f t="shared" si="7"/>
        <v>ONDŘEJ JURAS</v>
      </c>
      <c r="G418" t="s">
        <v>879</v>
      </c>
      <c r="H418" t="s">
        <v>848</v>
      </c>
      <c r="I418" t="s">
        <v>902</v>
      </c>
      <c r="J418" t="s">
        <v>0</v>
      </c>
      <c r="K418" t="s">
        <v>845</v>
      </c>
      <c r="L418" t="s">
        <v>849</v>
      </c>
      <c r="M418" t="s">
        <v>1485</v>
      </c>
      <c r="N418" t="s">
        <v>1486</v>
      </c>
      <c r="O418" t="s">
        <v>852</v>
      </c>
      <c r="P418" t="s">
        <v>69</v>
      </c>
      <c r="Q418" t="s">
        <v>12</v>
      </c>
    </row>
    <row r="419" spans="1:17" x14ac:dyDescent="0.25">
      <c r="A419" t="s">
        <v>1487</v>
      </c>
      <c r="B419" t="s">
        <v>129</v>
      </c>
      <c r="C419" t="s">
        <v>845</v>
      </c>
      <c r="D419" t="s">
        <v>904</v>
      </c>
      <c r="E419" t="s">
        <v>1495</v>
      </c>
      <c r="F419" t="str">
        <f t="shared" si="7"/>
        <v>PETR ŘEHOŘ</v>
      </c>
      <c r="G419" t="s">
        <v>879</v>
      </c>
      <c r="H419" t="s">
        <v>848</v>
      </c>
      <c r="I419" t="s">
        <v>902</v>
      </c>
      <c r="J419" t="s">
        <v>0</v>
      </c>
      <c r="K419" t="s">
        <v>845</v>
      </c>
      <c r="L419" t="s">
        <v>849</v>
      </c>
      <c r="M419" t="s">
        <v>1485</v>
      </c>
      <c r="N419" t="s">
        <v>1486</v>
      </c>
      <c r="O419" t="s">
        <v>852</v>
      </c>
      <c r="P419" t="s">
        <v>69</v>
      </c>
      <c r="Q419" t="s">
        <v>12</v>
      </c>
    </row>
    <row r="420" spans="1:17" x14ac:dyDescent="0.25">
      <c r="A420" t="s">
        <v>1487</v>
      </c>
      <c r="B420" t="s">
        <v>175</v>
      </c>
      <c r="C420" t="s">
        <v>845</v>
      </c>
      <c r="D420" t="s">
        <v>1493</v>
      </c>
      <c r="E420" t="s">
        <v>1494</v>
      </c>
      <c r="F420" t="str">
        <f t="shared" si="7"/>
        <v>ŠTEFAN HORŇÁK</v>
      </c>
      <c r="G420" t="s">
        <v>879</v>
      </c>
      <c r="H420" t="s">
        <v>848</v>
      </c>
      <c r="I420" t="s">
        <v>915</v>
      </c>
      <c r="J420" t="s">
        <v>66</v>
      </c>
      <c r="K420" t="s">
        <v>845</v>
      </c>
      <c r="L420" t="s">
        <v>849</v>
      </c>
      <c r="M420" t="s">
        <v>1485</v>
      </c>
      <c r="N420" t="s">
        <v>1486</v>
      </c>
      <c r="O420" t="s">
        <v>852</v>
      </c>
      <c r="P420" t="s">
        <v>65</v>
      </c>
      <c r="Q420" t="s">
        <v>12</v>
      </c>
    </row>
    <row r="421" spans="1:17" x14ac:dyDescent="0.25">
      <c r="A421" t="s">
        <v>1487</v>
      </c>
      <c r="B421" t="s">
        <v>297</v>
      </c>
      <c r="C421" t="s">
        <v>845</v>
      </c>
      <c r="D421" t="s">
        <v>892</v>
      </c>
      <c r="E421" t="s">
        <v>1497</v>
      </c>
      <c r="F421" t="str">
        <f t="shared" si="7"/>
        <v>JIŘÍ KRUPICA</v>
      </c>
      <c r="G421" t="s">
        <v>879</v>
      </c>
      <c r="H421" t="s">
        <v>848</v>
      </c>
      <c r="I421" t="s">
        <v>946</v>
      </c>
      <c r="J421" t="s">
        <v>40</v>
      </c>
      <c r="K421" t="s">
        <v>845</v>
      </c>
      <c r="L421" t="s">
        <v>874</v>
      </c>
      <c r="M421" t="s">
        <v>1498</v>
      </c>
      <c r="N421" t="s">
        <v>1499</v>
      </c>
      <c r="O421" t="s">
        <v>852</v>
      </c>
      <c r="P421" t="s">
        <v>89</v>
      </c>
      <c r="Q421" t="s">
        <v>12</v>
      </c>
    </row>
    <row r="422" spans="1:17" x14ac:dyDescent="0.25">
      <c r="A422" t="s">
        <v>1487</v>
      </c>
      <c r="B422" t="s">
        <v>243</v>
      </c>
      <c r="C422" t="s">
        <v>845</v>
      </c>
      <c r="D422" t="s">
        <v>892</v>
      </c>
      <c r="E422" t="s">
        <v>1500</v>
      </c>
      <c r="F422" t="str">
        <f t="shared" si="7"/>
        <v>JIŘÍ VÁLEK</v>
      </c>
      <c r="G422" t="s">
        <v>879</v>
      </c>
      <c r="H422" t="s">
        <v>848</v>
      </c>
      <c r="I422" t="s">
        <v>946</v>
      </c>
      <c r="J422" t="s">
        <v>40</v>
      </c>
      <c r="K422" t="s">
        <v>845</v>
      </c>
      <c r="L422" t="s">
        <v>874</v>
      </c>
      <c r="M422" t="s">
        <v>1498</v>
      </c>
      <c r="N422" t="s">
        <v>1499</v>
      </c>
      <c r="O422" t="s">
        <v>852</v>
      </c>
      <c r="P422" t="s">
        <v>89</v>
      </c>
      <c r="Q422" t="s">
        <v>12</v>
      </c>
    </row>
    <row r="423" spans="1:17" x14ac:dyDescent="0.25">
      <c r="A423" t="s">
        <v>1487</v>
      </c>
      <c r="B423" t="s">
        <v>223</v>
      </c>
      <c r="C423" t="s">
        <v>845</v>
      </c>
      <c r="D423" t="s">
        <v>925</v>
      </c>
      <c r="E423" t="s">
        <v>1181</v>
      </c>
      <c r="F423" t="str">
        <f t="shared" si="7"/>
        <v>MICHAL SVOBODA</v>
      </c>
      <c r="G423" t="s">
        <v>879</v>
      </c>
      <c r="H423" t="s">
        <v>848</v>
      </c>
      <c r="I423" t="s">
        <v>946</v>
      </c>
      <c r="J423" t="s">
        <v>40</v>
      </c>
      <c r="K423" t="s">
        <v>845</v>
      </c>
      <c r="L423" t="s">
        <v>874</v>
      </c>
      <c r="M423" t="s">
        <v>1498</v>
      </c>
      <c r="N423" t="s">
        <v>1499</v>
      </c>
      <c r="O423" t="s">
        <v>852</v>
      </c>
      <c r="P423" t="s">
        <v>89</v>
      </c>
      <c r="Q423" t="s">
        <v>12</v>
      </c>
    </row>
    <row r="424" spans="1:17" x14ac:dyDescent="0.25">
      <c r="A424" t="s">
        <v>1487</v>
      </c>
      <c r="B424" t="s">
        <v>283</v>
      </c>
      <c r="C424" t="s">
        <v>845</v>
      </c>
      <c r="D424" t="s">
        <v>1326</v>
      </c>
      <c r="E424" t="s">
        <v>1497</v>
      </c>
      <c r="F424" t="str">
        <f t="shared" si="7"/>
        <v>MILOŠ KRUPICA</v>
      </c>
      <c r="G424" t="s">
        <v>879</v>
      </c>
      <c r="H424" t="s">
        <v>848</v>
      </c>
      <c r="I424" t="s">
        <v>946</v>
      </c>
      <c r="J424" t="s">
        <v>40</v>
      </c>
      <c r="K424" t="s">
        <v>845</v>
      </c>
      <c r="L424" t="s">
        <v>874</v>
      </c>
      <c r="M424" t="s">
        <v>1498</v>
      </c>
      <c r="N424" t="s">
        <v>1499</v>
      </c>
      <c r="O424" t="s">
        <v>852</v>
      </c>
      <c r="P424" t="s">
        <v>89</v>
      </c>
      <c r="Q424" t="s">
        <v>12</v>
      </c>
    </row>
    <row r="425" spans="1:17" x14ac:dyDescent="0.25">
      <c r="A425" t="s">
        <v>1487</v>
      </c>
      <c r="B425" t="s">
        <v>178</v>
      </c>
      <c r="C425" t="s">
        <v>845</v>
      </c>
      <c r="D425" t="s">
        <v>1021</v>
      </c>
      <c r="E425" t="s">
        <v>1489</v>
      </c>
      <c r="F425" t="str">
        <f t="shared" si="7"/>
        <v>ZDENĚK JURAS</v>
      </c>
      <c r="G425" t="s">
        <v>879</v>
      </c>
      <c r="H425" t="s">
        <v>848</v>
      </c>
      <c r="I425" t="s">
        <v>946</v>
      </c>
      <c r="J425" t="s">
        <v>40</v>
      </c>
      <c r="K425" t="s">
        <v>845</v>
      </c>
      <c r="L425" t="s">
        <v>874</v>
      </c>
      <c r="M425" t="s">
        <v>1498</v>
      </c>
      <c r="N425" t="s">
        <v>1499</v>
      </c>
      <c r="O425" t="s">
        <v>852</v>
      </c>
      <c r="P425" t="s">
        <v>89</v>
      </c>
      <c r="Q425" t="s">
        <v>12</v>
      </c>
    </row>
    <row r="426" spans="1:17" x14ac:dyDescent="0.25">
      <c r="A426" t="s">
        <v>1501</v>
      </c>
      <c r="B426" t="s">
        <v>448</v>
      </c>
      <c r="C426" t="s">
        <v>845</v>
      </c>
      <c r="D426" t="s">
        <v>1276</v>
      </c>
      <c r="E426" t="s">
        <v>1506</v>
      </c>
      <c r="F426" t="str">
        <f t="shared" si="7"/>
        <v>DAVID CRHA</v>
      </c>
      <c r="G426" t="s">
        <v>879</v>
      </c>
      <c r="H426" t="s">
        <v>848</v>
      </c>
      <c r="I426" t="s">
        <v>888</v>
      </c>
      <c r="J426" t="s">
        <v>76</v>
      </c>
      <c r="K426" t="s">
        <v>845</v>
      </c>
      <c r="L426" t="s">
        <v>849</v>
      </c>
      <c r="M426" t="s">
        <v>1503</v>
      </c>
      <c r="N426" t="s">
        <v>1504</v>
      </c>
      <c r="O426" t="s">
        <v>852</v>
      </c>
      <c r="P426" t="s">
        <v>75</v>
      </c>
      <c r="Q426" t="s">
        <v>19</v>
      </c>
    </row>
    <row r="427" spans="1:17" x14ac:dyDescent="0.25">
      <c r="A427" t="s">
        <v>1501</v>
      </c>
      <c r="B427" t="s">
        <v>209</v>
      </c>
      <c r="C427" t="s">
        <v>845</v>
      </c>
      <c r="D427" t="s">
        <v>855</v>
      </c>
      <c r="E427" t="s">
        <v>1510</v>
      </c>
      <c r="F427" t="str">
        <f t="shared" si="7"/>
        <v>EVA ŠTĚPÁNKOVÁ</v>
      </c>
      <c r="G427" t="s">
        <v>847</v>
      </c>
      <c r="H427" t="s">
        <v>848</v>
      </c>
      <c r="I427" t="s">
        <v>873</v>
      </c>
      <c r="J427" t="s">
        <v>45</v>
      </c>
      <c r="K427" t="s">
        <v>845</v>
      </c>
      <c r="L427" t="s">
        <v>874</v>
      </c>
      <c r="M427" t="s">
        <v>1503</v>
      </c>
      <c r="N427" t="s">
        <v>1504</v>
      </c>
      <c r="O427" t="s">
        <v>852</v>
      </c>
      <c r="P427" t="s">
        <v>81</v>
      </c>
      <c r="Q427" t="s">
        <v>19</v>
      </c>
    </row>
    <row r="428" spans="1:17" x14ac:dyDescent="0.25">
      <c r="A428" t="s">
        <v>1501</v>
      </c>
      <c r="B428" t="s">
        <v>385</v>
      </c>
      <c r="C428" t="s">
        <v>845</v>
      </c>
      <c r="D428" t="s">
        <v>892</v>
      </c>
      <c r="E428" t="s">
        <v>1507</v>
      </c>
      <c r="F428" t="str">
        <f t="shared" si="7"/>
        <v>JIŘÍ BUŇKA</v>
      </c>
      <c r="G428" t="s">
        <v>879</v>
      </c>
      <c r="H428" t="s">
        <v>848</v>
      </c>
      <c r="I428" t="s">
        <v>891</v>
      </c>
      <c r="J428" t="s">
        <v>72</v>
      </c>
      <c r="K428" t="s">
        <v>845</v>
      </c>
      <c r="L428" t="s">
        <v>849</v>
      </c>
      <c r="M428" t="s">
        <v>1503</v>
      </c>
      <c r="N428" t="s">
        <v>1504</v>
      </c>
      <c r="O428" t="s">
        <v>852</v>
      </c>
      <c r="P428" t="s">
        <v>71</v>
      </c>
      <c r="Q428" t="s">
        <v>19</v>
      </c>
    </row>
    <row r="429" spans="1:17" x14ac:dyDescent="0.25">
      <c r="A429" t="s">
        <v>1501</v>
      </c>
      <c r="B429" t="s">
        <v>215</v>
      </c>
      <c r="C429" t="s">
        <v>845</v>
      </c>
      <c r="D429" t="s">
        <v>892</v>
      </c>
      <c r="E429" t="s">
        <v>1165</v>
      </c>
      <c r="F429" t="str">
        <f t="shared" si="7"/>
        <v>JIŘÍ DVOŘÁK</v>
      </c>
      <c r="G429" t="s">
        <v>879</v>
      </c>
      <c r="H429" t="s">
        <v>848</v>
      </c>
      <c r="I429" t="s">
        <v>880</v>
      </c>
      <c r="J429" t="s">
        <v>44</v>
      </c>
      <c r="K429" t="s">
        <v>845</v>
      </c>
      <c r="L429" t="s">
        <v>874</v>
      </c>
      <c r="M429" t="s">
        <v>1503</v>
      </c>
      <c r="N429" t="s">
        <v>1504</v>
      </c>
      <c r="O429" t="s">
        <v>852</v>
      </c>
      <c r="P429" t="s">
        <v>77</v>
      </c>
      <c r="Q429" t="s">
        <v>19</v>
      </c>
    </row>
    <row r="430" spans="1:17" x14ac:dyDescent="0.25">
      <c r="A430" t="s">
        <v>1501</v>
      </c>
      <c r="B430" t="s">
        <v>323</v>
      </c>
      <c r="C430" t="s">
        <v>845</v>
      </c>
      <c r="D430" t="s">
        <v>900</v>
      </c>
      <c r="E430" t="s">
        <v>1509</v>
      </c>
      <c r="F430" t="str">
        <f t="shared" si="7"/>
        <v>JOSEF VÁVRA</v>
      </c>
      <c r="G430" t="s">
        <v>879</v>
      </c>
      <c r="H430" t="s">
        <v>848</v>
      </c>
      <c r="I430" t="s">
        <v>880</v>
      </c>
      <c r="J430" t="s">
        <v>44</v>
      </c>
      <c r="K430" t="s">
        <v>845</v>
      </c>
      <c r="L430" t="s">
        <v>874</v>
      </c>
      <c r="M430" t="s">
        <v>1503</v>
      </c>
      <c r="N430" t="s">
        <v>1504</v>
      </c>
      <c r="O430" t="s">
        <v>852</v>
      </c>
      <c r="P430" t="s">
        <v>77</v>
      </c>
      <c r="Q430" t="s">
        <v>19</v>
      </c>
    </row>
    <row r="431" spans="1:17" x14ac:dyDescent="0.25">
      <c r="A431" t="s">
        <v>1501</v>
      </c>
      <c r="B431" t="s">
        <v>337</v>
      </c>
      <c r="C431" t="s">
        <v>845</v>
      </c>
      <c r="D431" t="s">
        <v>1014</v>
      </c>
      <c r="E431" t="s">
        <v>1508</v>
      </c>
      <c r="F431" t="str">
        <f t="shared" si="7"/>
        <v>MIROSLAV KOLEGAR</v>
      </c>
      <c r="G431" t="s">
        <v>879</v>
      </c>
      <c r="H431" t="s">
        <v>848</v>
      </c>
      <c r="I431" t="s">
        <v>883</v>
      </c>
      <c r="J431" t="s">
        <v>43</v>
      </c>
      <c r="K431" t="s">
        <v>845</v>
      </c>
      <c r="L431" t="s">
        <v>874</v>
      </c>
      <c r="M431" t="s">
        <v>1503</v>
      </c>
      <c r="N431" t="s">
        <v>1504</v>
      </c>
      <c r="O431" t="s">
        <v>852</v>
      </c>
      <c r="P431" t="s">
        <v>78</v>
      </c>
      <c r="Q431" t="s">
        <v>19</v>
      </c>
    </row>
    <row r="432" spans="1:17" x14ac:dyDescent="0.25">
      <c r="A432" t="s">
        <v>1501</v>
      </c>
      <c r="B432" t="s">
        <v>484</v>
      </c>
      <c r="C432" t="s">
        <v>845</v>
      </c>
      <c r="D432" t="s">
        <v>884</v>
      </c>
      <c r="E432" t="s">
        <v>1505</v>
      </c>
      <c r="F432" t="str">
        <f t="shared" si="7"/>
        <v>PAVEL STRAKOŇ</v>
      </c>
      <c r="G432" t="s">
        <v>879</v>
      </c>
      <c r="H432" t="s">
        <v>848</v>
      </c>
      <c r="I432" t="s">
        <v>883</v>
      </c>
      <c r="J432" t="s">
        <v>43</v>
      </c>
      <c r="K432" t="s">
        <v>845</v>
      </c>
      <c r="L432" t="s">
        <v>874</v>
      </c>
      <c r="M432" t="s">
        <v>1503</v>
      </c>
      <c r="N432" t="s">
        <v>1504</v>
      </c>
      <c r="O432" t="s">
        <v>852</v>
      </c>
      <c r="P432" t="s">
        <v>78</v>
      </c>
      <c r="Q432" t="s">
        <v>19</v>
      </c>
    </row>
    <row r="433" spans="1:17" x14ac:dyDescent="0.25">
      <c r="A433" t="s">
        <v>1501</v>
      </c>
      <c r="B433" t="s">
        <v>471</v>
      </c>
      <c r="C433" t="s">
        <v>845</v>
      </c>
      <c r="D433" t="s">
        <v>1009</v>
      </c>
      <c r="E433" t="s">
        <v>1502</v>
      </c>
      <c r="F433" t="str">
        <f t="shared" si="7"/>
        <v>STANISLAV ŠKARDA</v>
      </c>
      <c r="G433" t="s">
        <v>879</v>
      </c>
      <c r="H433" t="s">
        <v>848</v>
      </c>
      <c r="I433" t="s">
        <v>880</v>
      </c>
      <c r="J433" t="s">
        <v>44</v>
      </c>
      <c r="K433" t="s">
        <v>845</v>
      </c>
      <c r="L433" t="s">
        <v>874</v>
      </c>
      <c r="M433" t="s">
        <v>1503</v>
      </c>
      <c r="N433" t="s">
        <v>1504</v>
      </c>
      <c r="O433" t="s">
        <v>852</v>
      </c>
      <c r="P433" t="s">
        <v>77</v>
      </c>
      <c r="Q433" t="s">
        <v>19</v>
      </c>
    </row>
    <row r="434" spans="1:17" x14ac:dyDescent="0.25">
      <c r="A434" t="s">
        <v>1515</v>
      </c>
      <c r="B434" t="s">
        <v>363</v>
      </c>
      <c r="C434" t="s">
        <v>845</v>
      </c>
      <c r="D434" t="s">
        <v>1516</v>
      </c>
      <c r="E434" t="s">
        <v>1517</v>
      </c>
      <c r="F434" t="str">
        <f t="shared" si="7"/>
        <v>ANNA STEHLÍKOVÁ</v>
      </c>
      <c r="G434" t="s">
        <v>847</v>
      </c>
      <c r="H434" t="s">
        <v>848</v>
      </c>
      <c r="I434" t="s">
        <v>1144</v>
      </c>
      <c r="J434" t="s">
        <v>64</v>
      </c>
      <c r="K434" t="s">
        <v>845</v>
      </c>
      <c r="L434" t="s">
        <v>849</v>
      </c>
      <c r="M434" t="s">
        <v>1513</v>
      </c>
      <c r="N434" t="s">
        <v>1514</v>
      </c>
      <c r="O434" t="s">
        <v>852</v>
      </c>
      <c r="P434" t="s">
        <v>63</v>
      </c>
      <c r="Q434" t="s">
        <v>19</v>
      </c>
    </row>
    <row r="435" spans="1:17" x14ac:dyDescent="0.25">
      <c r="A435" t="s">
        <v>1511</v>
      </c>
      <c r="B435" t="s">
        <v>344</v>
      </c>
      <c r="C435" t="s">
        <v>845</v>
      </c>
      <c r="D435" t="s">
        <v>1276</v>
      </c>
      <c r="E435" t="s">
        <v>1518</v>
      </c>
      <c r="F435" t="str">
        <f t="shared" si="7"/>
        <v>DAVID KOBZA</v>
      </c>
      <c r="G435" t="s">
        <v>879</v>
      </c>
      <c r="H435" t="s">
        <v>848</v>
      </c>
      <c r="I435" t="s">
        <v>902</v>
      </c>
      <c r="J435" t="s">
        <v>0</v>
      </c>
      <c r="K435" t="s">
        <v>845</v>
      </c>
      <c r="L435" t="s">
        <v>849</v>
      </c>
      <c r="M435" t="s">
        <v>1513</v>
      </c>
      <c r="N435" t="s">
        <v>1514</v>
      </c>
      <c r="O435" t="s">
        <v>852</v>
      </c>
      <c r="P435" t="s">
        <v>69</v>
      </c>
      <c r="Q435" t="s">
        <v>19</v>
      </c>
    </row>
    <row r="436" spans="1:17" x14ac:dyDescent="0.25">
      <c r="A436" t="s">
        <v>1511</v>
      </c>
      <c r="B436" t="s">
        <v>211</v>
      </c>
      <c r="C436" t="s">
        <v>845</v>
      </c>
      <c r="D436" t="s">
        <v>892</v>
      </c>
      <c r="E436" t="s">
        <v>1165</v>
      </c>
      <c r="F436" t="str">
        <f t="shared" si="7"/>
        <v>JIŘÍ DVOŘÁK</v>
      </c>
      <c r="G436" t="s">
        <v>879</v>
      </c>
      <c r="H436" t="s">
        <v>848</v>
      </c>
      <c r="I436" t="s">
        <v>915</v>
      </c>
      <c r="J436" t="s">
        <v>66</v>
      </c>
      <c r="K436" t="s">
        <v>845</v>
      </c>
      <c r="L436" t="s">
        <v>849</v>
      </c>
      <c r="M436" t="s">
        <v>1513</v>
      </c>
      <c r="N436" t="s">
        <v>1514</v>
      </c>
      <c r="O436" t="s">
        <v>852</v>
      </c>
      <c r="P436" t="s">
        <v>65</v>
      </c>
      <c r="Q436" t="s">
        <v>19</v>
      </c>
    </row>
    <row r="437" spans="1:17" x14ac:dyDescent="0.25">
      <c r="A437" t="s">
        <v>1511</v>
      </c>
      <c r="B437" t="s">
        <v>293</v>
      </c>
      <c r="C437" t="s">
        <v>845</v>
      </c>
      <c r="D437" t="s">
        <v>892</v>
      </c>
      <c r="E437" t="s">
        <v>1519</v>
      </c>
      <c r="F437" t="str">
        <f t="shared" si="7"/>
        <v>JIŘÍ JANDEK</v>
      </c>
      <c r="G437" t="s">
        <v>879</v>
      </c>
      <c r="H437" t="s">
        <v>848</v>
      </c>
      <c r="I437" t="s">
        <v>902</v>
      </c>
      <c r="J437" t="s">
        <v>0</v>
      </c>
      <c r="K437" t="s">
        <v>845</v>
      </c>
      <c r="L437" t="s">
        <v>849</v>
      </c>
      <c r="M437" t="s">
        <v>1513</v>
      </c>
      <c r="N437" t="s">
        <v>1514</v>
      </c>
      <c r="O437" t="s">
        <v>852</v>
      </c>
      <c r="P437" t="s">
        <v>69</v>
      </c>
      <c r="Q437" t="s">
        <v>19</v>
      </c>
    </row>
    <row r="438" spans="1:17" x14ac:dyDescent="0.25">
      <c r="A438" t="s">
        <v>1511</v>
      </c>
      <c r="B438" t="s">
        <v>170</v>
      </c>
      <c r="C438" t="s">
        <v>845</v>
      </c>
      <c r="D438" t="s">
        <v>863</v>
      </c>
      <c r="E438" t="s">
        <v>1522</v>
      </c>
      <c r="F438" t="str">
        <f t="shared" si="7"/>
        <v>JITKA SLAVÍKOVÁ</v>
      </c>
      <c r="G438" t="s">
        <v>847</v>
      </c>
      <c r="H438" t="s">
        <v>848</v>
      </c>
      <c r="I438" t="s">
        <v>902</v>
      </c>
      <c r="J438" t="s">
        <v>0</v>
      </c>
      <c r="K438" t="s">
        <v>845</v>
      </c>
      <c r="L438" t="s">
        <v>849</v>
      </c>
      <c r="M438" t="s">
        <v>1513</v>
      </c>
      <c r="N438" t="s">
        <v>1514</v>
      </c>
      <c r="O438" t="s">
        <v>852</v>
      </c>
      <c r="P438" t="s">
        <v>69</v>
      </c>
      <c r="Q438" t="s">
        <v>19</v>
      </c>
    </row>
    <row r="439" spans="1:17" x14ac:dyDescent="0.25">
      <c r="A439" t="s">
        <v>1515</v>
      </c>
      <c r="B439" t="s">
        <v>162</v>
      </c>
      <c r="C439" t="s">
        <v>845</v>
      </c>
      <c r="D439" t="s">
        <v>1523</v>
      </c>
      <c r="E439" t="s">
        <v>1524</v>
      </c>
      <c r="F439" t="str">
        <f t="shared" si="7"/>
        <v>KAROL ČERNOHORSKÝ</v>
      </c>
      <c r="G439" t="s">
        <v>879</v>
      </c>
      <c r="H439" t="s">
        <v>848</v>
      </c>
      <c r="I439" t="s">
        <v>1324</v>
      </c>
      <c r="J439" t="s">
        <v>34</v>
      </c>
      <c r="K439" t="s">
        <v>845</v>
      </c>
      <c r="L439" t="s">
        <v>849</v>
      </c>
      <c r="M439" t="s">
        <v>1513</v>
      </c>
      <c r="N439" t="s">
        <v>1514</v>
      </c>
      <c r="O439" t="s">
        <v>852</v>
      </c>
      <c r="P439" t="s">
        <v>60</v>
      </c>
      <c r="Q439" t="s">
        <v>19</v>
      </c>
    </row>
    <row r="440" spans="1:17" x14ac:dyDescent="0.25">
      <c r="A440" t="s">
        <v>1511</v>
      </c>
      <c r="B440" t="s">
        <v>191</v>
      </c>
      <c r="C440" t="s">
        <v>845</v>
      </c>
      <c r="D440" t="s">
        <v>886</v>
      </c>
      <c r="E440" t="s">
        <v>1521</v>
      </c>
      <c r="F440" t="str">
        <f t="shared" si="7"/>
        <v>LIBOR SLEZÁK</v>
      </c>
      <c r="G440" t="s">
        <v>879</v>
      </c>
      <c r="H440" t="s">
        <v>848</v>
      </c>
      <c r="I440" t="s">
        <v>902</v>
      </c>
      <c r="J440" t="s">
        <v>0</v>
      </c>
      <c r="K440" t="s">
        <v>845</v>
      </c>
      <c r="L440" t="s">
        <v>849</v>
      </c>
      <c r="M440" t="s">
        <v>1513</v>
      </c>
      <c r="N440" t="s">
        <v>1514</v>
      </c>
      <c r="O440" t="s">
        <v>852</v>
      </c>
      <c r="P440" t="s">
        <v>69</v>
      </c>
      <c r="Q440" t="s">
        <v>19</v>
      </c>
    </row>
    <row r="441" spans="1:17" x14ac:dyDescent="0.25">
      <c r="A441" t="s">
        <v>1511</v>
      </c>
      <c r="B441" t="s">
        <v>260</v>
      </c>
      <c r="C441" t="s">
        <v>845</v>
      </c>
      <c r="D441" t="s">
        <v>909</v>
      </c>
      <c r="E441" t="s">
        <v>1181</v>
      </c>
      <c r="F441" t="str">
        <f t="shared" si="7"/>
        <v>LUKÁŠ SVOBODA</v>
      </c>
      <c r="G441" t="s">
        <v>879</v>
      </c>
      <c r="H441" t="s">
        <v>848</v>
      </c>
      <c r="I441" t="s">
        <v>902</v>
      </c>
      <c r="J441" t="s">
        <v>0</v>
      </c>
      <c r="K441" t="s">
        <v>845</v>
      </c>
      <c r="L441" t="s">
        <v>849</v>
      </c>
      <c r="M441" t="s">
        <v>1513</v>
      </c>
      <c r="N441" t="s">
        <v>1514</v>
      </c>
      <c r="O441" t="s">
        <v>852</v>
      </c>
      <c r="P441" t="s">
        <v>69</v>
      </c>
      <c r="Q441" t="s">
        <v>19</v>
      </c>
    </row>
    <row r="442" spans="1:17" x14ac:dyDescent="0.25">
      <c r="A442" t="s">
        <v>1515</v>
      </c>
      <c r="B442" t="s">
        <v>210</v>
      </c>
      <c r="C442" t="s">
        <v>845</v>
      </c>
      <c r="D442" t="s">
        <v>1014</v>
      </c>
      <c r="E442" t="s">
        <v>1520</v>
      </c>
      <c r="F442" t="str">
        <f t="shared" si="7"/>
        <v>MIROSLAV JANUŠ</v>
      </c>
      <c r="G442" t="s">
        <v>879</v>
      </c>
      <c r="H442" t="s">
        <v>848</v>
      </c>
      <c r="I442" t="s">
        <v>906</v>
      </c>
      <c r="J442" t="s">
        <v>56</v>
      </c>
      <c r="K442" t="s">
        <v>845</v>
      </c>
      <c r="L442" t="s">
        <v>849</v>
      </c>
      <c r="M442" t="s">
        <v>1513</v>
      </c>
      <c r="N442" t="s">
        <v>1514</v>
      </c>
      <c r="O442" t="s">
        <v>852</v>
      </c>
      <c r="P442" t="s">
        <v>55</v>
      </c>
      <c r="Q442" t="s">
        <v>19</v>
      </c>
    </row>
    <row r="443" spans="1:17" x14ac:dyDescent="0.25">
      <c r="A443" t="s">
        <v>1511</v>
      </c>
      <c r="B443" t="s">
        <v>364</v>
      </c>
      <c r="C443" t="s">
        <v>845</v>
      </c>
      <c r="D443" t="s">
        <v>904</v>
      </c>
      <c r="E443" t="s">
        <v>1512</v>
      </c>
      <c r="F443" t="str">
        <f t="shared" si="7"/>
        <v>PETR PECEN</v>
      </c>
      <c r="G443" t="s">
        <v>879</v>
      </c>
      <c r="H443" t="s">
        <v>848</v>
      </c>
      <c r="I443" t="s">
        <v>902</v>
      </c>
      <c r="J443" t="s">
        <v>0</v>
      </c>
      <c r="K443" t="s">
        <v>845</v>
      </c>
      <c r="L443" t="s">
        <v>849</v>
      </c>
      <c r="M443" t="s">
        <v>1513</v>
      </c>
      <c r="N443" t="s">
        <v>1514</v>
      </c>
      <c r="O443" t="s">
        <v>852</v>
      </c>
      <c r="P443" t="s">
        <v>69</v>
      </c>
      <c r="Q443" t="s">
        <v>19</v>
      </c>
    </row>
    <row r="444" spans="1:17" x14ac:dyDescent="0.25">
      <c r="A444" t="s">
        <v>1525</v>
      </c>
      <c r="B444" t="s">
        <v>521</v>
      </c>
      <c r="C444" t="s">
        <v>845</v>
      </c>
      <c r="D444" t="s">
        <v>1457</v>
      </c>
      <c r="E444" t="s">
        <v>1540</v>
      </c>
      <c r="F444" t="str">
        <f t="shared" si="7"/>
        <v>FILIP TONDL</v>
      </c>
      <c r="G444" t="s">
        <v>879</v>
      </c>
      <c r="H444" t="s">
        <v>848</v>
      </c>
      <c r="I444" t="s">
        <v>920</v>
      </c>
      <c r="J444" t="s">
        <v>47</v>
      </c>
      <c r="K444" t="s">
        <v>845</v>
      </c>
      <c r="L444" t="s">
        <v>874</v>
      </c>
      <c r="M444" t="s">
        <v>1528</v>
      </c>
      <c r="N444" t="s">
        <v>1529</v>
      </c>
      <c r="O444" t="s">
        <v>852</v>
      </c>
      <c r="P444" t="s">
        <v>85</v>
      </c>
      <c r="Q444" t="s">
        <v>19</v>
      </c>
    </row>
    <row r="445" spans="1:17" x14ac:dyDescent="0.25">
      <c r="A445" t="s">
        <v>1525</v>
      </c>
      <c r="B445" t="s">
        <v>412</v>
      </c>
      <c r="C445" t="s">
        <v>845</v>
      </c>
      <c r="D445" t="s">
        <v>907</v>
      </c>
      <c r="E445" t="s">
        <v>1537</v>
      </c>
      <c r="F445" t="str">
        <f t="shared" si="7"/>
        <v>JAN AČAI</v>
      </c>
      <c r="G445" t="s">
        <v>879</v>
      </c>
      <c r="H445" t="s">
        <v>848</v>
      </c>
      <c r="I445" t="s">
        <v>920</v>
      </c>
      <c r="J445" t="s">
        <v>47</v>
      </c>
      <c r="K445" t="s">
        <v>845</v>
      </c>
      <c r="L445" t="s">
        <v>874</v>
      </c>
      <c r="M445" t="s">
        <v>1528</v>
      </c>
      <c r="N445" t="s">
        <v>1529</v>
      </c>
      <c r="O445" t="s">
        <v>852</v>
      </c>
      <c r="P445" t="s">
        <v>85</v>
      </c>
      <c r="Q445" t="s">
        <v>19</v>
      </c>
    </row>
    <row r="446" spans="1:17" x14ac:dyDescent="0.25">
      <c r="A446" t="s">
        <v>1525</v>
      </c>
      <c r="B446" t="s">
        <v>830</v>
      </c>
      <c r="C446" t="s">
        <v>1037</v>
      </c>
      <c r="D446" t="s">
        <v>976</v>
      </c>
      <c r="E446" t="s">
        <v>1289</v>
      </c>
      <c r="F446" t="str">
        <f t="shared" si="7"/>
        <v>JAROSLAV VOTAVA</v>
      </c>
      <c r="G446" t="s">
        <v>879</v>
      </c>
      <c r="H446" t="s">
        <v>848</v>
      </c>
      <c r="I446" t="s">
        <v>920</v>
      </c>
      <c r="J446" t="s">
        <v>47</v>
      </c>
      <c r="K446" t="s">
        <v>845</v>
      </c>
      <c r="L446" t="s">
        <v>874</v>
      </c>
      <c r="M446" t="s">
        <v>1528</v>
      </c>
      <c r="N446" t="s">
        <v>1529</v>
      </c>
      <c r="O446" t="s">
        <v>852</v>
      </c>
      <c r="P446" t="s">
        <v>85</v>
      </c>
      <c r="Q446" t="s">
        <v>19</v>
      </c>
    </row>
    <row r="447" spans="1:17" x14ac:dyDescent="0.25">
      <c r="A447" t="s">
        <v>1525</v>
      </c>
      <c r="B447" t="s">
        <v>312</v>
      </c>
      <c r="C447" t="s">
        <v>845</v>
      </c>
      <c r="D447" t="s">
        <v>892</v>
      </c>
      <c r="E447" t="s">
        <v>1136</v>
      </c>
      <c r="F447" t="str">
        <f t="shared" si="7"/>
        <v>JIŘÍ JELÍNEK</v>
      </c>
      <c r="G447" t="s">
        <v>879</v>
      </c>
      <c r="H447" t="s">
        <v>848</v>
      </c>
      <c r="I447" t="s">
        <v>920</v>
      </c>
      <c r="J447" t="s">
        <v>47</v>
      </c>
      <c r="K447" t="s">
        <v>845</v>
      </c>
      <c r="L447" t="s">
        <v>874</v>
      </c>
      <c r="M447" t="s">
        <v>1528</v>
      </c>
      <c r="N447" t="s">
        <v>1529</v>
      </c>
      <c r="O447" t="s">
        <v>852</v>
      </c>
      <c r="P447" t="s">
        <v>85</v>
      </c>
      <c r="Q447" t="s">
        <v>19</v>
      </c>
    </row>
    <row r="448" spans="1:17" x14ac:dyDescent="0.25">
      <c r="A448" t="s">
        <v>1525</v>
      </c>
      <c r="B448" t="s">
        <v>1530</v>
      </c>
      <c r="C448" t="s">
        <v>845</v>
      </c>
      <c r="D448" t="s">
        <v>881</v>
      </c>
      <c r="E448" t="s">
        <v>1531</v>
      </c>
      <c r="F448" t="str">
        <f t="shared" si="7"/>
        <v>LUBOŠ BACHOREC</v>
      </c>
      <c r="G448" t="s">
        <v>879</v>
      </c>
      <c r="H448" t="s">
        <v>848</v>
      </c>
      <c r="I448" t="s">
        <v>920</v>
      </c>
      <c r="J448" t="s">
        <v>47</v>
      </c>
      <c r="K448" t="s">
        <v>845</v>
      </c>
      <c r="L448" t="s">
        <v>874</v>
      </c>
      <c r="M448" t="s">
        <v>1528</v>
      </c>
      <c r="N448" t="s">
        <v>1529</v>
      </c>
      <c r="O448" t="s">
        <v>852</v>
      </c>
      <c r="P448" t="s">
        <v>85</v>
      </c>
      <c r="Q448" t="s">
        <v>19</v>
      </c>
    </row>
    <row r="449" spans="1:17" x14ac:dyDescent="0.25">
      <c r="A449" t="s">
        <v>1525</v>
      </c>
      <c r="B449" t="s">
        <v>1526</v>
      </c>
      <c r="C449" t="s">
        <v>845</v>
      </c>
      <c r="D449" t="s">
        <v>909</v>
      </c>
      <c r="E449" t="s">
        <v>1527</v>
      </c>
      <c r="F449" t="str">
        <f t="shared" si="7"/>
        <v>LUKÁŠ BĚČÁK</v>
      </c>
      <c r="G449" t="s">
        <v>879</v>
      </c>
      <c r="H449" t="s">
        <v>848</v>
      </c>
      <c r="I449" t="s">
        <v>920</v>
      </c>
      <c r="J449" t="s">
        <v>47</v>
      </c>
      <c r="K449" t="s">
        <v>845</v>
      </c>
      <c r="L449" t="s">
        <v>874</v>
      </c>
      <c r="M449" t="s">
        <v>1528</v>
      </c>
      <c r="N449" t="s">
        <v>1529</v>
      </c>
      <c r="O449" t="s">
        <v>852</v>
      </c>
      <c r="P449" t="s">
        <v>85</v>
      </c>
      <c r="Q449" t="s">
        <v>19</v>
      </c>
    </row>
    <row r="450" spans="1:17" x14ac:dyDescent="0.25">
      <c r="A450" t="s">
        <v>1525</v>
      </c>
      <c r="B450" t="s">
        <v>466</v>
      </c>
      <c r="C450" t="s">
        <v>845</v>
      </c>
      <c r="D450" t="s">
        <v>909</v>
      </c>
      <c r="E450" t="s">
        <v>1533</v>
      </c>
      <c r="F450" t="str">
        <f t="shared" ref="F450:F464" si="8">CONCATENATE(D450," ",E450)</f>
        <v>LUKÁŠ PROCHÁZKA</v>
      </c>
      <c r="G450" t="s">
        <v>879</v>
      </c>
      <c r="H450" t="s">
        <v>848</v>
      </c>
      <c r="I450" t="s">
        <v>920</v>
      </c>
      <c r="J450" t="s">
        <v>47</v>
      </c>
      <c r="K450" t="s">
        <v>845</v>
      </c>
      <c r="L450" t="s">
        <v>874</v>
      </c>
      <c r="M450" t="s">
        <v>1528</v>
      </c>
      <c r="N450" t="s">
        <v>1529</v>
      </c>
      <c r="O450" t="s">
        <v>852</v>
      </c>
      <c r="P450" t="s">
        <v>85</v>
      </c>
      <c r="Q450" t="s">
        <v>19</v>
      </c>
    </row>
    <row r="451" spans="1:17" x14ac:dyDescent="0.25">
      <c r="A451" t="s">
        <v>1525</v>
      </c>
      <c r="B451" t="s">
        <v>494</v>
      </c>
      <c r="C451" t="s">
        <v>845</v>
      </c>
      <c r="D451" t="s">
        <v>909</v>
      </c>
      <c r="E451" t="s">
        <v>1536</v>
      </c>
      <c r="F451" t="str">
        <f t="shared" si="8"/>
        <v>LUKÁŠ VLČEK</v>
      </c>
      <c r="G451" t="s">
        <v>879</v>
      </c>
      <c r="H451" t="s">
        <v>848</v>
      </c>
      <c r="I451" t="s">
        <v>920</v>
      </c>
      <c r="J451" t="s">
        <v>47</v>
      </c>
      <c r="K451" t="s">
        <v>845</v>
      </c>
      <c r="L451" t="s">
        <v>874</v>
      </c>
      <c r="M451" t="s">
        <v>1528</v>
      </c>
      <c r="N451" t="s">
        <v>1529</v>
      </c>
      <c r="O451" t="s">
        <v>852</v>
      </c>
      <c r="P451" t="s">
        <v>85</v>
      </c>
      <c r="Q451" t="s">
        <v>19</v>
      </c>
    </row>
    <row r="452" spans="1:17" x14ac:dyDescent="0.25">
      <c r="A452" t="s">
        <v>1525</v>
      </c>
      <c r="B452" t="s">
        <v>346</v>
      </c>
      <c r="C452" t="s">
        <v>845</v>
      </c>
      <c r="D452" t="s">
        <v>1017</v>
      </c>
      <c r="E452" t="s">
        <v>1541</v>
      </c>
      <c r="F452" t="str">
        <f t="shared" si="8"/>
        <v>MAREK LEICHMAN</v>
      </c>
      <c r="G452" t="s">
        <v>879</v>
      </c>
      <c r="H452" t="s">
        <v>848</v>
      </c>
      <c r="I452" t="s">
        <v>932</v>
      </c>
      <c r="J452" t="s">
        <v>46</v>
      </c>
      <c r="K452" t="s">
        <v>845</v>
      </c>
      <c r="L452" t="s">
        <v>874</v>
      </c>
      <c r="M452" t="s">
        <v>1528</v>
      </c>
      <c r="N452" t="s">
        <v>1529</v>
      </c>
      <c r="O452" t="s">
        <v>852</v>
      </c>
      <c r="P452" t="s">
        <v>84</v>
      </c>
      <c r="Q452" t="s">
        <v>19</v>
      </c>
    </row>
    <row r="453" spans="1:17" x14ac:dyDescent="0.25">
      <c r="A453" t="s">
        <v>1525</v>
      </c>
      <c r="B453" t="s">
        <v>276</v>
      </c>
      <c r="C453" t="s">
        <v>845</v>
      </c>
      <c r="D453" t="s">
        <v>955</v>
      </c>
      <c r="E453" t="s">
        <v>1543</v>
      </c>
      <c r="F453" t="str">
        <f t="shared" si="8"/>
        <v>MILAN PUTNA</v>
      </c>
      <c r="G453" t="s">
        <v>879</v>
      </c>
      <c r="H453" t="s">
        <v>848</v>
      </c>
      <c r="I453" t="s">
        <v>932</v>
      </c>
      <c r="J453" t="s">
        <v>46</v>
      </c>
      <c r="K453" t="s">
        <v>845</v>
      </c>
      <c r="L453" t="s">
        <v>874</v>
      </c>
      <c r="M453" t="s">
        <v>1528</v>
      </c>
      <c r="N453" t="s">
        <v>1529</v>
      </c>
      <c r="O453" t="s">
        <v>852</v>
      </c>
      <c r="P453" t="s">
        <v>84</v>
      </c>
      <c r="Q453" t="s">
        <v>19</v>
      </c>
    </row>
    <row r="454" spans="1:17" x14ac:dyDescent="0.25">
      <c r="A454" t="s">
        <v>1525</v>
      </c>
      <c r="B454" t="s">
        <v>108</v>
      </c>
      <c r="C454" t="s">
        <v>845</v>
      </c>
      <c r="D454" t="s">
        <v>1048</v>
      </c>
      <c r="E454" t="s">
        <v>1546</v>
      </c>
      <c r="F454" t="str">
        <f t="shared" si="8"/>
        <v>MILOSLAV SEDMÍK</v>
      </c>
      <c r="G454" t="s">
        <v>879</v>
      </c>
      <c r="H454" t="s">
        <v>848</v>
      </c>
      <c r="I454" t="s">
        <v>920</v>
      </c>
      <c r="J454" t="s">
        <v>47</v>
      </c>
      <c r="K454" t="s">
        <v>845</v>
      </c>
      <c r="L454" t="s">
        <v>874</v>
      </c>
      <c r="M454" t="s">
        <v>1528</v>
      </c>
      <c r="N454" t="s">
        <v>1529</v>
      </c>
      <c r="O454" t="s">
        <v>852</v>
      </c>
      <c r="P454" t="s">
        <v>85</v>
      </c>
      <c r="Q454" t="s">
        <v>19</v>
      </c>
    </row>
    <row r="455" spans="1:17" x14ac:dyDescent="0.25">
      <c r="A455" t="s">
        <v>1525</v>
      </c>
      <c r="B455" t="s">
        <v>274</v>
      </c>
      <c r="C455" t="s">
        <v>845</v>
      </c>
      <c r="D455" t="s">
        <v>1544</v>
      </c>
      <c r="E455" t="s">
        <v>1545</v>
      </c>
      <c r="F455" t="str">
        <f t="shared" si="8"/>
        <v>PŘEMYSL BARTÁK</v>
      </c>
      <c r="G455" t="s">
        <v>879</v>
      </c>
      <c r="H455" t="s">
        <v>848</v>
      </c>
      <c r="I455" t="s">
        <v>940</v>
      </c>
      <c r="J455" t="s">
        <v>83</v>
      </c>
      <c r="K455" t="s">
        <v>845</v>
      </c>
      <c r="L455" t="s">
        <v>849</v>
      </c>
      <c r="M455" t="s">
        <v>1528</v>
      </c>
      <c r="N455" t="s">
        <v>1529</v>
      </c>
      <c r="O455" t="s">
        <v>852</v>
      </c>
      <c r="P455" t="s">
        <v>82</v>
      </c>
      <c r="Q455" t="s">
        <v>19</v>
      </c>
    </row>
    <row r="456" spans="1:17" x14ac:dyDescent="0.25">
      <c r="A456" t="s">
        <v>1525</v>
      </c>
      <c r="B456" t="s">
        <v>527</v>
      </c>
      <c r="C456" t="s">
        <v>845</v>
      </c>
      <c r="D456" t="s">
        <v>1538</v>
      </c>
      <c r="E456" t="s">
        <v>1539</v>
      </c>
      <c r="F456" t="str">
        <f t="shared" si="8"/>
        <v>ROBERT NEDOMA</v>
      </c>
      <c r="G456" t="s">
        <v>879</v>
      </c>
      <c r="H456" t="s">
        <v>848</v>
      </c>
      <c r="I456" t="s">
        <v>932</v>
      </c>
      <c r="J456" t="s">
        <v>46</v>
      </c>
      <c r="K456" t="s">
        <v>845</v>
      </c>
      <c r="L456" t="s">
        <v>874</v>
      </c>
      <c r="M456" t="s">
        <v>1528</v>
      </c>
      <c r="N456" t="s">
        <v>1529</v>
      </c>
      <c r="O456" t="s">
        <v>852</v>
      </c>
      <c r="P456" t="s">
        <v>84</v>
      </c>
      <c r="Q456" t="s">
        <v>19</v>
      </c>
    </row>
    <row r="457" spans="1:17" x14ac:dyDescent="0.25">
      <c r="A457" t="s">
        <v>1525</v>
      </c>
      <c r="B457" t="s">
        <v>324</v>
      </c>
      <c r="C457" t="s">
        <v>845</v>
      </c>
      <c r="D457" t="s">
        <v>1009</v>
      </c>
      <c r="E457" t="s">
        <v>1542</v>
      </c>
      <c r="F457" t="str">
        <f t="shared" si="8"/>
        <v>STANISLAV RAPOUCH</v>
      </c>
      <c r="G457" t="s">
        <v>879</v>
      </c>
      <c r="H457" t="s">
        <v>848</v>
      </c>
      <c r="I457" t="s">
        <v>920</v>
      </c>
      <c r="J457" t="s">
        <v>47</v>
      </c>
      <c r="K457" t="s">
        <v>845</v>
      </c>
      <c r="L457" t="s">
        <v>874</v>
      </c>
      <c r="M457" t="s">
        <v>1528</v>
      </c>
      <c r="N457" t="s">
        <v>1529</v>
      </c>
      <c r="O457" t="s">
        <v>852</v>
      </c>
      <c r="P457" t="s">
        <v>85</v>
      </c>
      <c r="Q457" t="s">
        <v>19</v>
      </c>
    </row>
    <row r="458" spans="1:17" x14ac:dyDescent="0.25">
      <c r="A458" t="s">
        <v>1525</v>
      </c>
      <c r="B458" t="s">
        <v>464</v>
      </c>
      <c r="C458" t="s">
        <v>845</v>
      </c>
      <c r="D458" t="s">
        <v>933</v>
      </c>
      <c r="E458" t="s">
        <v>1534</v>
      </c>
      <c r="F458" t="str">
        <f t="shared" si="8"/>
        <v>TOMÁŠ JANÍČEK</v>
      </c>
      <c r="G458" t="s">
        <v>879</v>
      </c>
      <c r="H458" t="s">
        <v>848</v>
      </c>
      <c r="I458" t="s">
        <v>920</v>
      </c>
      <c r="J458" t="s">
        <v>47</v>
      </c>
      <c r="K458" t="s">
        <v>845</v>
      </c>
      <c r="L458" t="s">
        <v>874</v>
      </c>
      <c r="M458" t="s">
        <v>1528</v>
      </c>
      <c r="N458" t="s">
        <v>1529</v>
      </c>
      <c r="O458" t="s">
        <v>852</v>
      </c>
      <c r="P458" t="s">
        <v>85</v>
      </c>
      <c r="Q458" t="s">
        <v>19</v>
      </c>
    </row>
    <row r="459" spans="1:17" x14ac:dyDescent="0.25">
      <c r="A459" t="s">
        <v>1525</v>
      </c>
      <c r="B459" t="s">
        <v>419</v>
      </c>
      <c r="C459" t="s">
        <v>845</v>
      </c>
      <c r="D459" t="s">
        <v>933</v>
      </c>
      <c r="E459" t="s">
        <v>1535</v>
      </c>
      <c r="F459" t="str">
        <f t="shared" si="8"/>
        <v>TOMÁŠ ZBOŘIL</v>
      </c>
      <c r="G459" t="s">
        <v>879</v>
      </c>
      <c r="H459" t="s">
        <v>848</v>
      </c>
      <c r="I459" t="s">
        <v>920</v>
      </c>
      <c r="J459" t="s">
        <v>47</v>
      </c>
      <c r="K459" t="s">
        <v>845</v>
      </c>
      <c r="L459" t="s">
        <v>874</v>
      </c>
      <c r="M459" t="s">
        <v>1528</v>
      </c>
      <c r="N459" t="s">
        <v>1529</v>
      </c>
      <c r="O459" t="s">
        <v>852</v>
      </c>
      <c r="P459" t="s">
        <v>85</v>
      </c>
      <c r="Q459" t="s">
        <v>19</v>
      </c>
    </row>
    <row r="460" spans="1:17" x14ac:dyDescent="0.25">
      <c r="A460" t="s">
        <v>1525</v>
      </c>
      <c r="B460" t="s">
        <v>476</v>
      </c>
      <c r="C460" t="s">
        <v>845</v>
      </c>
      <c r="D460" t="s">
        <v>911</v>
      </c>
      <c r="E460" t="s">
        <v>1532</v>
      </c>
      <c r="F460" t="str">
        <f t="shared" si="8"/>
        <v>VÁCLAV KOMÁREK</v>
      </c>
      <c r="G460" t="s">
        <v>879</v>
      </c>
      <c r="H460" t="s">
        <v>848</v>
      </c>
      <c r="I460" t="s">
        <v>920</v>
      </c>
      <c r="J460" t="s">
        <v>47</v>
      </c>
      <c r="K460" t="s">
        <v>845</v>
      </c>
      <c r="L460" t="s">
        <v>874</v>
      </c>
      <c r="M460" t="s">
        <v>1528</v>
      </c>
      <c r="N460" t="s">
        <v>1529</v>
      </c>
      <c r="O460" t="s">
        <v>852</v>
      </c>
      <c r="P460" t="s">
        <v>85</v>
      </c>
      <c r="Q460" t="s">
        <v>19</v>
      </c>
    </row>
    <row r="461" spans="1:17" x14ac:dyDescent="0.25">
      <c r="A461" t="s">
        <v>1525</v>
      </c>
      <c r="B461" t="s">
        <v>436</v>
      </c>
      <c r="C461" t="s">
        <v>845</v>
      </c>
      <c r="D461" t="s">
        <v>1084</v>
      </c>
      <c r="E461" t="s">
        <v>1547</v>
      </c>
      <c r="F461" t="str">
        <f t="shared" si="8"/>
        <v>ALEŠ TŘETINA</v>
      </c>
      <c r="G461" t="s">
        <v>879</v>
      </c>
      <c r="H461" t="s">
        <v>848</v>
      </c>
      <c r="I461" t="s">
        <v>946</v>
      </c>
      <c r="J461" t="s">
        <v>40</v>
      </c>
      <c r="K461" t="s">
        <v>845</v>
      </c>
      <c r="L461" t="s">
        <v>874</v>
      </c>
      <c r="M461" t="s">
        <v>1548</v>
      </c>
      <c r="N461" t="s">
        <v>1549</v>
      </c>
      <c r="O461" t="s">
        <v>852</v>
      </c>
      <c r="P461" t="s">
        <v>89</v>
      </c>
      <c r="Q461" t="s">
        <v>19</v>
      </c>
    </row>
    <row r="462" spans="1:17" x14ac:dyDescent="0.25">
      <c r="A462" t="s">
        <v>1525</v>
      </c>
      <c r="B462" t="s">
        <v>396</v>
      </c>
      <c r="C462" t="s">
        <v>845</v>
      </c>
      <c r="D462" t="s">
        <v>886</v>
      </c>
      <c r="E462" t="s">
        <v>1550</v>
      </c>
      <c r="F462" t="str">
        <f t="shared" si="8"/>
        <v>LIBOR POCHYLÝ</v>
      </c>
      <c r="G462" t="s">
        <v>879</v>
      </c>
      <c r="H462" t="s">
        <v>848</v>
      </c>
      <c r="I462" t="s">
        <v>946</v>
      </c>
      <c r="J462" t="s">
        <v>40</v>
      </c>
      <c r="K462" t="s">
        <v>845</v>
      </c>
      <c r="L462" t="s">
        <v>874</v>
      </c>
      <c r="M462" t="s">
        <v>1548</v>
      </c>
      <c r="N462" t="s">
        <v>1549</v>
      </c>
      <c r="O462" t="s">
        <v>852</v>
      </c>
      <c r="P462" t="s">
        <v>89</v>
      </c>
      <c r="Q462" t="s">
        <v>19</v>
      </c>
    </row>
    <row r="463" spans="1:17" x14ac:dyDescent="0.25">
      <c r="A463" t="s">
        <v>1525</v>
      </c>
      <c r="B463" t="s">
        <v>109</v>
      </c>
      <c r="C463" t="s">
        <v>845</v>
      </c>
      <c r="D463" t="s">
        <v>1552</v>
      </c>
      <c r="E463" t="s">
        <v>1553</v>
      </c>
      <c r="F463" t="str">
        <f t="shared" si="8"/>
        <v>ROSTISLAV ŘIHÁČEK</v>
      </c>
      <c r="G463" t="s">
        <v>879</v>
      </c>
      <c r="H463" t="s">
        <v>848</v>
      </c>
      <c r="I463" t="s">
        <v>946</v>
      </c>
      <c r="J463" t="s">
        <v>40</v>
      </c>
      <c r="K463" t="s">
        <v>845</v>
      </c>
      <c r="L463" t="s">
        <v>874</v>
      </c>
      <c r="M463" t="s">
        <v>1548</v>
      </c>
      <c r="N463" t="s">
        <v>1549</v>
      </c>
      <c r="O463" t="s">
        <v>852</v>
      </c>
      <c r="P463" t="s">
        <v>89</v>
      </c>
      <c r="Q463" t="s">
        <v>19</v>
      </c>
    </row>
    <row r="464" spans="1:17" x14ac:dyDescent="0.25">
      <c r="A464" t="s">
        <v>1525</v>
      </c>
      <c r="B464" t="s">
        <v>267</v>
      </c>
      <c r="C464" t="s">
        <v>845</v>
      </c>
      <c r="D464" t="s">
        <v>1186</v>
      </c>
      <c r="E464" t="s">
        <v>1551</v>
      </c>
      <c r="F464" t="str">
        <f t="shared" si="8"/>
        <v>VLASTIMIL HRUBÝ</v>
      </c>
      <c r="G464" t="s">
        <v>879</v>
      </c>
      <c r="H464" t="s">
        <v>848</v>
      </c>
      <c r="I464" t="s">
        <v>946</v>
      </c>
      <c r="J464" t="s">
        <v>40</v>
      </c>
      <c r="K464" t="s">
        <v>845</v>
      </c>
      <c r="L464" t="s">
        <v>874</v>
      </c>
      <c r="M464" t="s">
        <v>1548</v>
      </c>
      <c r="N464" t="s">
        <v>1549</v>
      </c>
      <c r="O464" t="s">
        <v>852</v>
      </c>
      <c r="P464" t="s">
        <v>89</v>
      </c>
      <c r="Q464" t="s">
        <v>19</v>
      </c>
    </row>
  </sheetData>
  <autoFilter ref="A1:Q464" xr:uid="{00000000-0009-0000-0000-000009000000}">
    <sortState xmlns:xlrd2="http://schemas.microsoft.com/office/spreadsheetml/2017/richdata2" ref="A2:Q464">
      <sortCondition ref="N1"/>
    </sortState>
  </autoFilter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58"/>
  <sheetViews>
    <sheetView workbookViewId="0">
      <pane ySplit="1" topLeftCell="A77" activePane="bottomLeft" state="frozen"/>
      <selection pane="bottomLeft" activeCell="C470" sqref="C470"/>
    </sheetView>
  </sheetViews>
  <sheetFormatPr defaultRowHeight="15" x14ac:dyDescent="0.25"/>
  <cols>
    <col min="1" max="1" width="6.28515625" customWidth="1"/>
    <col min="2" max="2" width="11" customWidth="1"/>
    <col min="3" max="3" width="38.140625" customWidth="1"/>
    <col min="4" max="4" width="9.42578125" customWidth="1"/>
    <col min="5" max="6" width="9.140625" customWidth="1"/>
    <col min="7" max="7" width="27.28515625" bestFit="1" customWidth="1"/>
    <col min="8" max="8" width="9.140625" customWidth="1"/>
    <col min="9" max="9" width="26.140625" bestFit="1" customWidth="1"/>
    <col min="10" max="10" width="11.28515625" bestFit="1" customWidth="1"/>
    <col min="11" max="11" width="24.7109375" bestFit="1" customWidth="1"/>
    <col min="13" max="13" width="10" customWidth="1"/>
  </cols>
  <sheetData>
    <row r="1" spans="1:11" s="42" customFormat="1" x14ac:dyDescent="0.25">
      <c r="A1" s="43">
        <f>SUBTOTAL(9,A2:A489)</f>
        <v>457</v>
      </c>
      <c r="B1" s="147" t="s">
        <v>536</v>
      </c>
      <c r="C1" s="46" t="s">
        <v>539</v>
      </c>
      <c r="D1" s="46" t="s">
        <v>1703</v>
      </c>
      <c r="E1" s="46" t="s">
        <v>96</v>
      </c>
      <c r="F1" s="46" t="s">
        <v>836</v>
      </c>
      <c r="G1" s="46" t="s">
        <v>94</v>
      </c>
      <c r="H1" s="46" t="s">
        <v>537</v>
      </c>
      <c r="I1" s="148" t="s">
        <v>538</v>
      </c>
      <c r="J1" s="46" t="s">
        <v>95</v>
      </c>
      <c r="K1" s="149" t="s">
        <v>540</v>
      </c>
    </row>
    <row r="2" spans="1:11" x14ac:dyDescent="0.25">
      <c r="A2" s="38">
        <v>1</v>
      </c>
      <c r="B2" s="38" t="s">
        <v>8</v>
      </c>
      <c r="C2" s="38" t="s">
        <v>1656</v>
      </c>
      <c r="D2" s="151">
        <v>146</v>
      </c>
      <c r="E2" s="38" t="s">
        <v>477</v>
      </c>
      <c r="F2" s="38" t="s">
        <v>997</v>
      </c>
      <c r="G2" s="38" t="s">
        <v>935</v>
      </c>
      <c r="H2" s="38" t="s">
        <v>57</v>
      </c>
      <c r="I2" s="44" t="s">
        <v>56</v>
      </c>
      <c r="J2" s="45">
        <v>43466</v>
      </c>
      <c r="K2" s="38"/>
    </row>
    <row r="3" spans="1:11" x14ac:dyDescent="0.25">
      <c r="A3" s="38">
        <v>1</v>
      </c>
      <c r="B3" s="38" t="s">
        <v>8</v>
      </c>
      <c r="C3" s="38" t="s">
        <v>1656</v>
      </c>
      <c r="D3" s="151">
        <v>398</v>
      </c>
      <c r="E3" s="38" t="s">
        <v>443</v>
      </c>
      <c r="F3" s="38" t="s">
        <v>1001</v>
      </c>
      <c r="G3" s="38" t="s">
        <v>1000</v>
      </c>
      <c r="H3" s="38" t="s">
        <v>62</v>
      </c>
      <c r="I3" s="44" t="s">
        <v>35</v>
      </c>
      <c r="J3" s="45">
        <v>43430</v>
      </c>
      <c r="K3" s="38"/>
    </row>
    <row r="4" spans="1:11" x14ac:dyDescent="0.25">
      <c r="A4" s="38">
        <v>1</v>
      </c>
      <c r="B4" s="38" t="s">
        <v>8</v>
      </c>
      <c r="C4" s="38" t="s">
        <v>996</v>
      </c>
      <c r="D4" s="151">
        <v>259</v>
      </c>
      <c r="E4" s="38" t="s">
        <v>472</v>
      </c>
      <c r="F4" s="38" t="s">
        <v>994</v>
      </c>
      <c r="G4" s="38" t="s">
        <v>993</v>
      </c>
      <c r="H4" s="38" t="s">
        <v>73</v>
      </c>
      <c r="I4" s="44" t="s">
        <v>36</v>
      </c>
      <c r="J4" s="45">
        <v>44256</v>
      </c>
      <c r="K4" s="38"/>
    </row>
    <row r="5" spans="1:11" x14ac:dyDescent="0.25">
      <c r="A5" s="38">
        <v>1</v>
      </c>
      <c r="B5" s="38" t="s">
        <v>8</v>
      </c>
      <c r="C5" s="38" t="s">
        <v>1657</v>
      </c>
      <c r="D5" s="151">
        <v>228</v>
      </c>
      <c r="E5" s="38" t="s">
        <v>377</v>
      </c>
      <c r="F5" s="38" t="s">
        <v>1020</v>
      </c>
      <c r="G5" s="38" t="s">
        <v>907</v>
      </c>
      <c r="H5" s="38" t="s">
        <v>82</v>
      </c>
      <c r="I5" s="44" t="s">
        <v>83</v>
      </c>
      <c r="J5" s="45">
        <v>42552</v>
      </c>
      <c r="K5" s="38"/>
    </row>
    <row r="6" spans="1:11" x14ac:dyDescent="0.25">
      <c r="A6" s="38">
        <v>1</v>
      </c>
      <c r="B6" s="38" t="s">
        <v>8</v>
      </c>
      <c r="C6" s="38" t="s">
        <v>1657</v>
      </c>
      <c r="D6" s="151">
        <v>499</v>
      </c>
      <c r="E6" s="38" t="s">
        <v>374</v>
      </c>
      <c r="F6" s="38" t="s">
        <v>1023</v>
      </c>
      <c r="G6" s="38" t="s">
        <v>909</v>
      </c>
      <c r="H6" s="38" t="s">
        <v>84</v>
      </c>
      <c r="I6" s="44" t="s">
        <v>46</v>
      </c>
      <c r="J6" s="45">
        <v>42534</v>
      </c>
      <c r="K6" s="38"/>
    </row>
    <row r="7" spans="1:11" x14ac:dyDescent="0.25">
      <c r="A7" s="38">
        <v>1</v>
      </c>
      <c r="B7" s="38" t="s">
        <v>8</v>
      </c>
      <c r="C7" s="38" t="s">
        <v>1657</v>
      </c>
      <c r="D7" s="151">
        <v>514</v>
      </c>
      <c r="E7" s="38" t="s">
        <v>378</v>
      </c>
      <c r="F7" s="38" t="s">
        <v>1019</v>
      </c>
      <c r="G7" s="38" t="s">
        <v>937</v>
      </c>
      <c r="H7" s="38" t="s">
        <v>84</v>
      </c>
      <c r="I7" s="44" t="s">
        <v>46</v>
      </c>
      <c r="J7" s="45">
        <v>42552</v>
      </c>
      <c r="K7" s="38"/>
    </row>
    <row r="8" spans="1:11" x14ac:dyDescent="0.25">
      <c r="A8" s="38">
        <v>1</v>
      </c>
      <c r="B8" s="38" t="s">
        <v>8</v>
      </c>
      <c r="C8" s="38" t="s">
        <v>1657</v>
      </c>
      <c r="D8" s="151">
        <v>516</v>
      </c>
      <c r="E8" s="38" t="s">
        <v>515</v>
      </c>
      <c r="F8" s="38" t="s">
        <v>1016</v>
      </c>
      <c r="G8" s="38" t="s">
        <v>937</v>
      </c>
      <c r="H8" s="38" t="s">
        <v>84</v>
      </c>
      <c r="I8" s="44" t="s">
        <v>46</v>
      </c>
      <c r="J8" s="45">
        <v>42828</v>
      </c>
      <c r="K8" s="38"/>
    </row>
    <row r="9" spans="1:11" x14ac:dyDescent="0.25">
      <c r="A9" s="38">
        <v>1</v>
      </c>
      <c r="B9" s="38" t="s">
        <v>8</v>
      </c>
      <c r="C9" s="38" t="s">
        <v>1657</v>
      </c>
      <c r="D9" s="151">
        <v>637</v>
      </c>
      <c r="E9" s="38" t="s">
        <v>487</v>
      </c>
      <c r="F9" s="38" t="s">
        <v>1006</v>
      </c>
      <c r="G9" s="38" t="s">
        <v>937</v>
      </c>
      <c r="H9" s="38" t="s">
        <v>85</v>
      </c>
      <c r="I9" s="44" t="s">
        <v>47</v>
      </c>
      <c r="J9" s="45">
        <v>43525</v>
      </c>
      <c r="K9" s="38"/>
    </row>
    <row r="10" spans="1:11" x14ac:dyDescent="0.25">
      <c r="A10" s="38">
        <v>1</v>
      </c>
      <c r="B10" s="38" t="s">
        <v>8</v>
      </c>
      <c r="C10" s="38" t="s">
        <v>1657</v>
      </c>
      <c r="D10" s="151">
        <v>656</v>
      </c>
      <c r="E10" s="38" t="s">
        <v>375</v>
      </c>
      <c r="F10" s="38" t="s">
        <v>1022</v>
      </c>
      <c r="G10" s="38" t="s">
        <v>1021</v>
      </c>
      <c r="H10" s="38" t="s">
        <v>85</v>
      </c>
      <c r="I10" s="44" t="s">
        <v>47</v>
      </c>
      <c r="J10" s="45">
        <v>42534</v>
      </c>
      <c r="K10" s="38"/>
    </row>
    <row r="11" spans="1:11" x14ac:dyDescent="0.25">
      <c r="A11" s="38">
        <v>1</v>
      </c>
      <c r="B11" s="38" t="s">
        <v>8</v>
      </c>
      <c r="C11" s="38" t="s">
        <v>1657</v>
      </c>
      <c r="D11" s="151">
        <v>665</v>
      </c>
      <c r="E11" s="38" t="s">
        <v>393</v>
      </c>
      <c r="F11" s="38" t="s">
        <v>1012</v>
      </c>
      <c r="G11" s="38" t="s">
        <v>1011</v>
      </c>
      <c r="H11" s="38" t="s">
        <v>85</v>
      </c>
      <c r="I11" s="44" t="s">
        <v>47</v>
      </c>
      <c r="J11" s="45">
        <v>43041</v>
      </c>
      <c r="K11" s="38"/>
    </row>
    <row r="12" spans="1:11" x14ac:dyDescent="0.25">
      <c r="A12" s="38">
        <v>1</v>
      </c>
      <c r="B12" s="38" t="s">
        <v>8</v>
      </c>
      <c r="C12" s="38" t="s">
        <v>1657</v>
      </c>
      <c r="D12" s="151">
        <v>668</v>
      </c>
      <c r="E12" s="38" t="s">
        <v>486</v>
      </c>
      <c r="F12" s="38" t="s">
        <v>1007</v>
      </c>
      <c r="G12" s="38" t="s">
        <v>904</v>
      </c>
      <c r="H12" s="38" t="s">
        <v>85</v>
      </c>
      <c r="I12" s="44" t="s">
        <v>47</v>
      </c>
      <c r="J12" s="45">
        <v>43497</v>
      </c>
      <c r="K12" s="38"/>
    </row>
    <row r="13" spans="1:11" x14ac:dyDescent="0.25">
      <c r="A13" s="38">
        <v>1</v>
      </c>
      <c r="B13" s="38" t="s">
        <v>8</v>
      </c>
      <c r="C13" s="38" t="s">
        <v>1657</v>
      </c>
      <c r="D13" s="151">
        <v>687</v>
      </c>
      <c r="E13" s="38" t="s">
        <v>440</v>
      </c>
      <c r="F13" s="38" t="s">
        <v>1008</v>
      </c>
      <c r="G13" s="38" t="s">
        <v>933</v>
      </c>
      <c r="H13" s="38" t="s">
        <v>85</v>
      </c>
      <c r="I13" s="44" t="s">
        <v>47</v>
      </c>
      <c r="J13" s="45">
        <v>43405</v>
      </c>
      <c r="K13" s="38"/>
    </row>
    <row r="14" spans="1:11" x14ac:dyDescent="0.25">
      <c r="A14" s="38">
        <v>1</v>
      </c>
      <c r="B14" s="38" t="s">
        <v>8</v>
      </c>
      <c r="C14" s="38" t="s">
        <v>1657</v>
      </c>
      <c r="D14" s="151">
        <v>690</v>
      </c>
      <c r="E14" s="38" t="s">
        <v>394</v>
      </c>
      <c r="F14" s="38" t="s">
        <v>1010</v>
      </c>
      <c r="G14" s="38" t="s">
        <v>1009</v>
      </c>
      <c r="H14" s="38" t="s">
        <v>85</v>
      </c>
      <c r="I14" s="44" t="s">
        <v>47</v>
      </c>
      <c r="J14" s="45">
        <v>43042</v>
      </c>
      <c r="K14" s="38"/>
    </row>
    <row r="15" spans="1:11" x14ac:dyDescent="0.25">
      <c r="A15" s="38">
        <v>1</v>
      </c>
      <c r="B15" s="38" t="s">
        <v>8</v>
      </c>
      <c r="C15" s="38" t="s">
        <v>1657</v>
      </c>
      <c r="D15" s="151">
        <v>727</v>
      </c>
      <c r="E15" s="38" t="s">
        <v>524</v>
      </c>
      <c r="F15" s="38" t="s">
        <v>1015</v>
      </c>
      <c r="G15" s="38" t="s">
        <v>1014</v>
      </c>
      <c r="H15" s="38" t="s">
        <v>85</v>
      </c>
      <c r="I15" s="44" t="s">
        <v>47</v>
      </c>
      <c r="J15" s="45">
        <v>42914</v>
      </c>
      <c r="K15" s="38"/>
    </row>
    <row r="16" spans="1:11" x14ac:dyDescent="0.25">
      <c r="A16" s="38">
        <v>1</v>
      </c>
      <c r="B16" s="38" t="s">
        <v>8</v>
      </c>
      <c r="C16" s="38" t="s">
        <v>1657</v>
      </c>
      <c r="D16" s="151">
        <v>732</v>
      </c>
      <c r="E16" s="38" t="s">
        <v>386</v>
      </c>
      <c r="F16" s="38" t="s">
        <v>1013</v>
      </c>
      <c r="G16" s="38" t="s">
        <v>1017</v>
      </c>
      <c r="H16" s="38" t="s">
        <v>85</v>
      </c>
      <c r="I16" s="44" t="s">
        <v>47</v>
      </c>
      <c r="J16" s="45">
        <v>42827</v>
      </c>
      <c r="K16" s="38"/>
    </row>
    <row r="17" spans="1:11" x14ac:dyDescent="0.25">
      <c r="A17" s="38">
        <v>1</v>
      </c>
      <c r="B17" s="38" t="s">
        <v>8</v>
      </c>
      <c r="C17" s="38" t="s">
        <v>1657</v>
      </c>
      <c r="D17" s="151">
        <v>733</v>
      </c>
      <c r="E17" s="38" t="s">
        <v>526</v>
      </c>
      <c r="F17" s="38" t="s">
        <v>1013</v>
      </c>
      <c r="G17" s="38" t="s">
        <v>925</v>
      </c>
      <c r="H17" s="38" t="s">
        <v>85</v>
      </c>
      <c r="I17" s="44" t="s">
        <v>47</v>
      </c>
      <c r="J17" s="45">
        <v>42931</v>
      </c>
      <c r="K17" s="38"/>
    </row>
    <row r="18" spans="1:11" x14ac:dyDescent="0.25">
      <c r="A18" s="38">
        <v>1</v>
      </c>
      <c r="B18" s="38" t="s">
        <v>8</v>
      </c>
      <c r="C18" s="38" t="s">
        <v>1657</v>
      </c>
      <c r="D18" s="151">
        <v>735</v>
      </c>
      <c r="E18" s="38" t="s">
        <v>414</v>
      </c>
      <c r="F18" s="38" t="s">
        <v>1003</v>
      </c>
      <c r="G18" s="38" t="s">
        <v>935</v>
      </c>
      <c r="H18" s="38" t="s">
        <v>85</v>
      </c>
      <c r="I18" s="44" t="s">
        <v>47</v>
      </c>
      <c r="J18" s="45">
        <v>43831</v>
      </c>
      <c r="K18" s="38"/>
    </row>
    <row r="19" spans="1:11" x14ac:dyDescent="0.25">
      <c r="A19" s="38">
        <v>1</v>
      </c>
      <c r="B19" s="38" t="s">
        <v>8</v>
      </c>
      <c r="C19" s="38" t="s">
        <v>1657</v>
      </c>
      <c r="D19" s="151">
        <v>755</v>
      </c>
      <c r="E19" s="38" t="s">
        <v>381</v>
      </c>
      <c r="F19" s="38" t="s">
        <v>1018</v>
      </c>
      <c r="G19" s="38" t="s">
        <v>904</v>
      </c>
      <c r="H19" s="38" t="s">
        <v>85</v>
      </c>
      <c r="I19" s="44" t="s">
        <v>47</v>
      </c>
      <c r="J19" s="45">
        <v>42564</v>
      </c>
      <c r="K19" s="38"/>
    </row>
    <row r="20" spans="1:11" x14ac:dyDescent="0.25">
      <c r="A20" s="38">
        <v>1</v>
      </c>
      <c r="B20" s="38" t="s">
        <v>8</v>
      </c>
      <c r="C20" s="38" t="s">
        <v>1657</v>
      </c>
      <c r="D20" s="151">
        <v>758</v>
      </c>
      <c r="E20" s="38" t="s">
        <v>373</v>
      </c>
      <c r="F20" s="38" t="s">
        <v>1024</v>
      </c>
      <c r="G20" s="38" t="s">
        <v>884</v>
      </c>
      <c r="H20" s="38" t="s">
        <v>85</v>
      </c>
      <c r="I20" s="44" t="s">
        <v>47</v>
      </c>
      <c r="J20" s="45">
        <v>42534</v>
      </c>
      <c r="K20" s="38"/>
    </row>
    <row r="21" spans="1:11" x14ac:dyDescent="0.25">
      <c r="A21" s="38">
        <v>1</v>
      </c>
      <c r="B21" s="38" t="s">
        <v>9</v>
      </c>
      <c r="C21" s="38" t="s">
        <v>1673</v>
      </c>
      <c r="D21" s="151">
        <v>76</v>
      </c>
      <c r="E21" s="38" t="s">
        <v>181</v>
      </c>
      <c r="F21" s="38" t="s">
        <v>1263</v>
      </c>
      <c r="G21" s="38" t="s">
        <v>937</v>
      </c>
      <c r="H21" s="38" t="s">
        <v>55</v>
      </c>
      <c r="I21" s="44" t="s">
        <v>56</v>
      </c>
      <c r="J21" s="45">
        <v>34912</v>
      </c>
      <c r="K21" s="38"/>
    </row>
    <row r="22" spans="1:11" x14ac:dyDescent="0.25">
      <c r="A22" s="38">
        <v>1</v>
      </c>
      <c r="B22" s="38" t="s">
        <v>9</v>
      </c>
      <c r="C22" s="38" t="s">
        <v>1673</v>
      </c>
      <c r="D22" s="151">
        <v>399</v>
      </c>
      <c r="E22" s="38" t="s">
        <v>392</v>
      </c>
      <c r="F22" s="38" t="s">
        <v>983</v>
      </c>
      <c r="G22" s="38" t="s">
        <v>907</v>
      </c>
      <c r="H22" s="38" t="s">
        <v>62</v>
      </c>
      <c r="I22" s="44" t="s">
        <v>35</v>
      </c>
      <c r="J22" s="45">
        <v>43040</v>
      </c>
      <c r="K22" s="38"/>
    </row>
    <row r="23" spans="1:11" x14ac:dyDescent="0.25">
      <c r="A23" s="38">
        <v>1</v>
      </c>
      <c r="B23" s="38" t="s">
        <v>9</v>
      </c>
      <c r="C23" s="38" t="s">
        <v>1673</v>
      </c>
      <c r="D23" s="151">
        <v>400</v>
      </c>
      <c r="E23" s="38" t="s">
        <v>259</v>
      </c>
      <c r="F23" s="38" t="s">
        <v>1262</v>
      </c>
      <c r="G23" s="38" t="s">
        <v>855</v>
      </c>
      <c r="H23" s="38" t="s">
        <v>62</v>
      </c>
      <c r="I23" s="44" t="s">
        <v>35</v>
      </c>
      <c r="J23" s="45">
        <v>38950</v>
      </c>
      <c r="K23" s="38"/>
    </row>
    <row r="24" spans="1:11" x14ac:dyDescent="0.25">
      <c r="A24" s="38">
        <v>1</v>
      </c>
      <c r="B24" s="38" t="s">
        <v>9</v>
      </c>
      <c r="C24" s="38" t="s">
        <v>1673</v>
      </c>
      <c r="D24" s="151">
        <v>388</v>
      </c>
      <c r="E24" s="38" t="s">
        <v>157</v>
      </c>
      <c r="F24" s="38" t="s">
        <v>1249</v>
      </c>
      <c r="G24" s="38" t="s">
        <v>933</v>
      </c>
      <c r="H24" s="38" t="s">
        <v>61</v>
      </c>
      <c r="I24" s="44" t="s">
        <v>33</v>
      </c>
      <c r="J24" s="45">
        <v>34090</v>
      </c>
      <c r="K24" s="38"/>
    </row>
    <row r="25" spans="1:11" x14ac:dyDescent="0.25">
      <c r="A25" s="38">
        <v>1</v>
      </c>
      <c r="B25" s="38" t="s">
        <v>9</v>
      </c>
      <c r="C25" s="38" t="s">
        <v>1673</v>
      </c>
      <c r="D25" s="151">
        <v>213</v>
      </c>
      <c r="E25" s="38" t="s">
        <v>286</v>
      </c>
      <c r="F25" s="38" t="s">
        <v>1261</v>
      </c>
      <c r="G25" s="38" t="s">
        <v>904</v>
      </c>
      <c r="H25" s="38" t="s">
        <v>65</v>
      </c>
      <c r="I25" s="44" t="s">
        <v>66</v>
      </c>
      <c r="J25" s="45">
        <v>39895</v>
      </c>
      <c r="K25" s="38"/>
    </row>
    <row r="26" spans="1:11" x14ac:dyDescent="0.25">
      <c r="A26" s="38">
        <v>1</v>
      </c>
      <c r="B26" s="38" t="s">
        <v>9</v>
      </c>
      <c r="C26" s="38" t="s">
        <v>1673</v>
      </c>
      <c r="D26" s="151">
        <v>309</v>
      </c>
      <c r="E26" s="38" t="s">
        <v>207</v>
      </c>
      <c r="F26" s="38" t="s">
        <v>1264</v>
      </c>
      <c r="G26" s="38" t="s">
        <v>865</v>
      </c>
      <c r="H26" s="38" t="s">
        <v>69</v>
      </c>
      <c r="I26" s="44" t="s">
        <v>0</v>
      </c>
      <c r="J26" s="45">
        <v>36008</v>
      </c>
      <c r="K26" s="38"/>
    </row>
    <row r="27" spans="1:11" x14ac:dyDescent="0.25">
      <c r="A27" s="38">
        <v>1</v>
      </c>
      <c r="B27" s="38" t="s">
        <v>9</v>
      </c>
      <c r="C27" s="38" t="s">
        <v>1673</v>
      </c>
      <c r="D27" s="151">
        <v>365</v>
      </c>
      <c r="E27" s="38" t="s">
        <v>400</v>
      </c>
      <c r="F27" s="38" t="s">
        <v>1253</v>
      </c>
      <c r="G27" s="38" t="s">
        <v>937</v>
      </c>
      <c r="H27" s="38" t="s">
        <v>69</v>
      </c>
      <c r="I27" s="44" t="s">
        <v>0</v>
      </c>
      <c r="J27" s="45">
        <v>43102</v>
      </c>
      <c r="K27" s="38"/>
    </row>
    <row r="28" spans="1:11" x14ac:dyDescent="0.25">
      <c r="A28" s="38">
        <v>1</v>
      </c>
      <c r="B28" s="38" t="s">
        <v>9</v>
      </c>
      <c r="C28" s="38" t="s">
        <v>1673</v>
      </c>
      <c r="D28" s="151">
        <v>310</v>
      </c>
      <c r="E28" s="38" t="s">
        <v>480</v>
      </c>
      <c r="F28" s="38" t="s">
        <v>1255</v>
      </c>
      <c r="G28" s="38" t="s">
        <v>1254</v>
      </c>
      <c r="H28" s="38" t="s">
        <v>69</v>
      </c>
      <c r="I28" s="44" t="s">
        <v>0</v>
      </c>
      <c r="J28" s="45">
        <v>43466</v>
      </c>
      <c r="K28" s="38"/>
    </row>
    <row r="29" spans="1:11" x14ac:dyDescent="0.25">
      <c r="A29" s="38">
        <v>1</v>
      </c>
      <c r="B29" s="38" t="s">
        <v>9</v>
      </c>
      <c r="C29" s="38" t="s">
        <v>1673</v>
      </c>
      <c r="D29" s="151">
        <v>344</v>
      </c>
      <c r="E29" s="38" t="s">
        <v>135</v>
      </c>
      <c r="F29" s="38" t="s">
        <v>1260</v>
      </c>
      <c r="G29" s="38" t="s">
        <v>1009</v>
      </c>
      <c r="H29" s="38" t="s">
        <v>69</v>
      </c>
      <c r="I29" s="44" t="s">
        <v>0</v>
      </c>
      <c r="J29" s="45">
        <v>33604</v>
      </c>
      <c r="K29" s="38"/>
    </row>
    <row r="30" spans="1:11" x14ac:dyDescent="0.25">
      <c r="A30" s="38">
        <v>1</v>
      </c>
      <c r="B30" s="38" t="s">
        <v>9</v>
      </c>
      <c r="C30" s="38" t="s">
        <v>1673</v>
      </c>
      <c r="D30" s="151">
        <v>345</v>
      </c>
      <c r="E30" s="38" t="s">
        <v>145</v>
      </c>
      <c r="F30" s="38" t="s">
        <v>1257</v>
      </c>
      <c r="G30" s="38" t="s">
        <v>1256</v>
      </c>
      <c r="H30" s="38" t="s">
        <v>69</v>
      </c>
      <c r="I30" s="44" t="s">
        <v>0</v>
      </c>
      <c r="J30" s="45">
        <v>33970</v>
      </c>
      <c r="K30" s="38"/>
    </row>
    <row r="31" spans="1:11" x14ac:dyDescent="0.25">
      <c r="A31" s="38">
        <v>1</v>
      </c>
      <c r="B31" s="38" t="s">
        <v>9</v>
      </c>
      <c r="C31" s="38" t="s">
        <v>1673</v>
      </c>
      <c r="D31" s="151">
        <v>364</v>
      </c>
      <c r="E31" s="38" t="s">
        <v>147</v>
      </c>
      <c r="F31" s="38" t="s">
        <v>1253</v>
      </c>
      <c r="G31" s="38" t="s">
        <v>892</v>
      </c>
      <c r="H31" s="38" t="s">
        <v>69</v>
      </c>
      <c r="I31" s="44" t="s">
        <v>0</v>
      </c>
      <c r="J31" s="45">
        <v>33970</v>
      </c>
      <c r="K31" s="38"/>
    </row>
    <row r="32" spans="1:11" x14ac:dyDescent="0.25">
      <c r="A32" s="38">
        <v>1</v>
      </c>
      <c r="B32" s="38" t="s">
        <v>9</v>
      </c>
      <c r="C32" s="38" t="s">
        <v>1674</v>
      </c>
      <c r="D32" s="151">
        <v>233</v>
      </c>
      <c r="E32" s="38" t="s">
        <v>257</v>
      </c>
      <c r="F32" s="38" t="s">
        <v>1287</v>
      </c>
      <c r="G32" s="38" t="s">
        <v>884</v>
      </c>
      <c r="H32" s="38" t="s">
        <v>82</v>
      </c>
      <c r="I32" s="44" t="s">
        <v>83</v>
      </c>
      <c r="J32" s="45">
        <v>38718</v>
      </c>
      <c r="K32" s="38"/>
    </row>
    <row r="33" spans="1:11" x14ac:dyDescent="0.25">
      <c r="A33" s="38">
        <v>1</v>
      </c>
      <c r="B33" s="38" t="s">
        <v>9</v>
      </c>
      <c r="C33" s="38" t="s">
        <v>1674</v>
      </c>
      <c r="D33" s="151">
        <v>492</v>
      </c>
      <c r="E33" s="38" t="s">
        <v>137</v>
      </c>
      <c r="F33" s="38" t="s">
        <v>1275</v>
      </c>
      <c r="G33" s="38" t="s">
        <v>907</v>
      </c>
      <c r="H33" s="38" t="s">
        <v>84</v>
      </c>
      <c r="I33" s="44" t="s">
        <v>46</v>
      </c>
      <c r="J33" s="45">
        <v>33725</v>
      </c>
      <c r="K33" s="38"/>
    </row>
    <row r="34" spans="1:11" x14ac:dyDescent="0.25">
      <c r="A34" s="38">
        <v>1</v>
      </c>
      <c r="B34" s="38" t="s">
        <v>9</v>
      </c>
      <c r="C34" s="38" t="s">
        <v>1674</v>
      </c>
      <c r="D34" s="151">
        <v>511</v>
      </c>
      <c r="E34" s="38" t="s">
        <v>142</v>
      </c>
      <c r="F34" s="38" t="s">
        <v>1067</v>
      </c>
      <c r="G34" s="38" t="s">
        <v>976</v>
      </c>
      <c r="H34" s="38" t="s">
        <v>84</v>
      </c>
      <c r="I34" s="44" t="s">
        <v>46</v>
      </c>
      <c r="J34" s="45">
        <v>33848</v>
      </c>
      <c r="K34" s="38"/>
    </row>
    <row r="35" spans="1:11" x14ac:dyDescent="0.25">
      <c r="A35" s="38">
        <v>1</v>
      </c>
      <c r="B35" s="38" t="s">
        <v>9</v>
      </c>
      <c r="C35" s="38" t="s">
        <v>1674</v>
      </c>
      <c r="D35" s="151">
        <v>519</v>
      </c>
      <c r="E35" s="38" t="s">
        <v>154</v>
      </c>
      <c r="F35" s="38" t="s">
        <v>1269</v>
      </c>
      <c r="G35" s="38" t="s">
        <v>933</v>
      </c>
      <c r="H35" s="38" t="s">
        <v>84</v>
      </c>
      <c r="I35" s="44" t="s">
        <v>46</v>
      </c>
      <c r="J35" s="45">
        <v>34060</v>
      </c>
      <c r="K35" s="38"/>
    </row>
    <row r="36" spans="1:11" x14ac:dyDescent="0.25">
      <c r="A36" s="38">
        <v>1</v>
      </c>
      <c r="B36" s="38" t="s">
        <v>9</v>
      </c>
      <c r="C36" s="38" t="s">
        <v>1675</v>
      </c>
      <c r="D36" s="151">
        <v>568</v>
      </c>
      <c r="E36" s="38" t="s">
        <v>180</v>
      </c>
      <c r="F36" s="38" t="s">
        <v>1292</v>
      </c>
      <c r="G36" s="38" t="s">
        <v>911</v>
      </c>
      <c r="H36" s="38" t="s">
        <v>89</v>
      </c>
      <c r="I36" s="44" t="s">
        <v>40</v>
      </c>
      <c r="J36" s="45">
        <v>34912</v>
      </c>
      <c r="K36" s="38"/>
    </row>
    <row r="37" spans="1:11" x14ac:dyDescent="0.25">
      <c r="A37" s="38">
        <v>1</v>
      </c>
      <c r="B37" s="38" t="s">
        <v>9</v>
      </c>
      <c r="C37" s="38" t="s">
        <v>1675</v>
      </c>
      <c r="D37" s="151">
        <v>569</v>
      </c>
      <c r="E37" s="38"/>
      <c r="F37" s="38"/>
      <c r="G37" s="38"/>
      <c r="H37" s="38" t="s">
        <v>89</v>
      </c>
      <c r="I37" s="44" t="s">
        <v>40</v>
      </c>
      <c r="J37" s="45"/>
      <c r="K37" s="38"/>
    </row>
    <row r="38" spans="1:11" x14ac:dyDescent="0.25">
      <c r="A38" s="38">
        <v>1</v>
      </c>
      <c r="B38" s="38" t="s">
        <v>9</v>
      </c>
      <c r="C38" s="38" t="s">
        <v>1675</v>
      </c>
      <c r="D38" s="151">
        <v>613</v>
      </c>
      <c r="E38" s="38" t="s">
        <v>158</v>
      </c>
      <c r="F38" s="38" t="s">
        <v>1289</v>
      </c>
      <c r="G38" s="38" t="s">
        <v>1288</v>
      </c>
      <c r="H38" s="38" t="s">
        <v>89</v>
      </c>
      <c r="I38" s="44" t="s">
        <v>40</v>
      </c>
      <c r="J38" s="45">
        <v>34121</v>
      </c>
      <c r="K38" s="38"/>
    </row>
    <row r="39" spans="1:11" x14ac:dyDescent="0.25">
      <c r="A39" s="38">
        <v>1</v>
      </c>
      <c r="B39" s="38" t="s">
        <v>9</v>
      </c>
      <c r="C39" s="38" t="s">
        <v>1674</v>
      </c>
      <c r="D39" s="151">
        <v>625</v>
      </c>
      <c r="E39" s="38" t="s">
        <v>163</v>
      </c>
      <c r="F39" s="38" t="s">
        <v>1266</v>
      </c>
      <c r="G39" s="38" t="s">
        <v>1056</v>
      </c>
      <c r="H39" s="38" t="s">
        <v>85</v>
      </c>
      <c r="I39" s="44" t="s">
        <v>47</v>
      </c>
      <c r="J39" s="45">
        <v>34274</v>
      </c>
      <c r="K39" s="38"/>
    </row>
    <row r="40" spans="1:11" x14ac:dyDescent="0.25">
      <c r="A40" s="38">
        <v>1</v>
      </c>
      <c r="B40" s="38" t="s">
        <v>9</v>
      </c>
      <c r="C40" s="38" t="s">
        <v>1674</v>
      </c>
      <c r="D40" s="151">
        <v>635</v>
      </c>
      <c r="E40" s="38" t="s">
        <v>138</v>
      </c>
      <c r="F40" s="38" t="s">
        <v>1273</v>
      </c>
      <c r="G40" s="38" t="s">
        <v>1056</v>
      </c>
      <c r="H40" s="38" t="s">
        <v>85</v>
      </c>
      <c r="I40" s="44" t="s">
        <v>47</v>
      </c>
      <c r="J40" s="45">
        <v>33756</v>
      </c>
      <c r="K40" s="38"/>
    </row>
    <row r="41" spans="1:11" x14ac:dyDescent="0.25">
      <c r="A41" s="38">
        <v>1</v>
      </c>
      <c r="B41" s="38" t="s">
        <v>9</v>
      </c>
      <c r="C41" s="38" t="s">
        <v>1674</v>
      </c>
      <c r="D41" s="151">
        <v>657</v>
      </c>
      <c r="E41" s="38" t="s">
        <v>282</v>
      </c>
      <c r="F41" s="38" t="s">
        <v>1283</v>
      </c>
      <c r="G41" s="38" t="s">
        <v>1282</v>
      </c>
      <c r="H41" s="38" t="s">
        <v>85</v>
      </c>
      <c r="I41" s="44" t="s">
        <v>47</v>
      </c>
      <c r="J41" s="45">
        <v>39630</v>
      </c>
      <c r="K41" s="38"/>
    </row>
    <row r="42" spans="1:11" x14ac:dyDescent="0.25">
      <c r="A42" s="38">
        <v>1</v>
      </c>
      <c r="B42" s="38" t="s">
        <v>9</v>
      </c>
      <c r="C42" s="38" t="s">
        <v>1674</v>
      </c>
      <c r="D42" s="151">
        <v>749</v>
      </c>
      <c r="E42" s="38" t="s">
        <v>489</v>
      </c>
      <c r="F42" s="38" t="s">
        <v>1278</v>
      </c>
      <c r="G42" s="38" t="s">
        <v>900</v>
      </c>
      <c r="H42" s="38" t="s">
        <v>85</v>
      </c>
      <c r="I42" s="44" t="s">
        <v>47</v>
      </c>
      <c r="J42" s="45">
        <v>43556</v>
      </c>
      <c r="K42" s="38"/>
    </row>
    <row r="43" spans="1:11" x14ac:dyDescent="0.25">
      <c r="A43" s="38">
        <v>1</v>
      </c>
      <c r="B43" s="38" t="s">
        <v>9</v>
      </c>
      <c r="C43" s="38" t="s">
        <v>1674</v>
      </c>
      <c r="D43" s="151">
        <v>627</v>
      </c>
      <c r="E43" s="38" t="s">
        <v>423</v>
      </c>
      <c r="F43" s="38" t="s">
        <v>1274</v>
      </c>
      <c r="G43" s="38" t="s">
        <v>937</v>
      </c>
      <c r="H43" s="38" t="s">
        <v>85</v>
      </c>
      <c r="I43" s="44" t="s">
        <v>47</v>
      </c>
      <c r="J43" s="45">
        <v>43891</v>
      </c>
      <c r="K43" s="38"/>
    </row>
    <row r="44" spans="1:11" x14ac:dyDescent="0.25">
      <c r="A44" s="38">
        <v>1</v>
      </c>
      <c r="B44" s="38" t="s">
        <v>9</v>
      </c>
      <c r="C44" s="38" t="s">
        <v>1674</v>
      </c>
      <c r="D44" s="151">
        <v>658</v>
      </c>
      <c r="E44" s="38" t="s">
        <v>518</v>
      </c>
      <c r="F44" s="38" t="s">
        <v>1280</v>
      </c>
      <c r="G44" s="38" t="s">
        <v>1052</v>
      </c>
      <c r="H44" s="38" t="s">
        <v>85</v>
      </c>
      <c r="I44" s="44" t="s">
        <v>47</v>
      </c>
      <c r="J44" s="45">
        <v>42830</v>
      </c>
      <c r="K44" s="38"/>
    </row>
    <row r="45" spans="1:11" x14ac:dyDescent="0.25">
      <c r="A45" s="38">
        <v>1</v>
      </c>
      <c r="B45" s="38" t="s">
        <v>9</v>
      </c>
      <c r="C45" s="38" t="s">
        <v>1674</v>
      </c>
      <c r="D45" s="151">
        <v>675</v>
      </c>
      <c r="E45" s="38" t="s">
        <v>497</v>
      </c>
      <c r="F45" s="38" t="s">
        <v>1277</v>
      </c>
      <c r="G45" s="38" t="s">
        <v>1276</v>
      </c>
      <c r="H45" s="38" t="s">
        <v>85</v>
      </c>
      <c r="I45" s="44" t="s">
        <v>47</v>
      </c>
      <c r="J45" s="45">
        <v>43617</v>
      </c>
      <c r="K45" s="38"/>
    </row>
    <row r="46" spans="1:11" x14ac:dyDescent="0.25">
      <c r="A46" s="38">
        <v>1</v>
      </c>
      <c r="B46" s="38" t="s">
        <v>9</v>
      </c>
      <c r="C46" s="38" t="s">
        <v>1674</v>
      </c>
      <c r="D46" s="151">
        <v>678</v>
      </c>
      <c r="E46" s="38" t="s">
        <v>139</v>
      </c>
      <c r="F46" s="38" t="s">
        <v>1271</v>
      </c>
      <c r="G46" s="38" t="s">
        <v>1014</v>
      </c>
      <c r="H46" s="38" t="s">
        <v>85</v>
      </c>
      <c r="I46" s="44" t="s">
        <v>47</v>
      </c>
      <c r="J46" s="45">
        <v>33817</v>
      </c>
      <c r="K46" s="38"/>
    </row>
    <row r="47" spans="1:11" x14ac:dyDescent="0.25">
      <c r="A47" s="38">
        <v>1</v>
      </c>
      <c r="B47" s="38" t="s">
        <v>9</v>
      </c>
      <c r="C47" s="38" t="s">
        <v>1674</v>
      </c>
      <c r="D47" s="151">
        <v>679</v>
      </c>
      <c r="E47" s="38" t="s">
        <v>265</v>
      </c>
      <c r="F47" s="38" t="s">
        <v>1284</v>
      </c>
      <c r="G47" s="38" t="s">
        <v>1021</v>
      </c>
      <c r="H47" s="38" t="s">
        <v>85</v>
      </c>
      <c r="I47" s="44" t="s">
        <v>47</v>
      </c>
      <c r="J47" s="45">
        <v>39173</v>
      </c>
      <c r="K47" s="38"/>
    </row>
    <row r="48" spans="1:11" x14ac:dyDescent="0.25">
      <c r="A48" s="38">
        <v>1</v>
      </c>
      <c r="B48" s="38" t="s">
        <v>9</v>
      </c>
      <c r="C48" s="38" t="s">
        <v>1674</v>
      </c>
      <c r="D48" s="151">
        <v>689</v>
      </c>
      <c r="E48" s="38" t="s">
        <v>327</v>
      </c>
      <c r="F48" s="38" t="s">
        <v>1281</v>
      </c>
      <c r="G48" s="38" t="s">
        <v>986</v>
      </c>
      <c r="H48" s="38" t="s">
        <v>85</v>
      </c>
      <c r="I48" s="44" t="s">
        <v>47</v>
      </c>
      <c r="J48" s="45">
        <v>41395</v>
      </c>
      <c r="K48" s="38"/>
    </row>
    <row r="49" spans="1:11" x14ac:dyDescent="0.25">
      <c r="A49" s="38">
        <v>1</v>
      </c>
      <c r="B49" s="38" t="s">
        <v>9</v>
      </c>
      <c r="C49" s="38" t="s">
        <v>1674</v>
      </c>
      <c r="D49" s="151">
        <v>698</v>
      </c>
      <c r="E49" s="38" t="s">
        <v>446</v>
      </c>
      <c r="F49" s="38" t="s">
        <v>987</v>
      </c>
      <c r="G49" s="38" t="s">
        <v>904</v>
      </c>
      <c r="H49" s="38" t="s">
        <v>85</v>
      </c>
      <c r="I49" s="44" t="s">
        <v>47</v>
      </c>
      <c r="J49" s="45">
        <v>43435</v>
      </c>
      <c r="K49" s="38"/>
    </row>
    <row r="50" spans="1:11" x14ac:dyDescent="0.25">
      <c r="A50" s="38">
        <v>1</v>
      </c>
      <c r="B50" s="38" t="s">
        <v>9</v>
      </c>
      <c r="C50" s="38" t="s">
        <v>1674</v>
      </c>
      <c r="D50" s="151">
        <v>712</v>
      </c>
      <c r="E50" s="38" t="s">
        <v>534</v>
      </c>
      <c r="F50" s="38" t="s">
        <v>1279</v>
      </c>
      <c r="G50" s="38" t="s">
        <v>884</v>
      </c>
      <c r="H50" s="38" t="s">
        <v>85</v>
      </c>
      <c r="I50" s="44" t="s">
        <v>47</v>
      </c>
      <c r="J50" s="45">
        <v>42980</v>
      </c>
      <c r="K50" s="38"/>
    </row>
    <row r="51" spans="1:11" x14ac:dyDescent="0.25">
      <c r="A51" s="38">
        <v>1</v>
      </c>
      <c r="B51" s="38" t="s">
        <v>9</v>
      </c>
      <c r="C51" s="38" t="s">
        <v>1674</v>
      </c>
      <c r="D51" s="151">
        <v>722</v>
      </c>
      <c r="E51" s="38" t="s">
        <v>320</v>
      </c>
      <c r="F51" s="38" t="s">
        <v>1124</v>
      </c>
      <c r="G51" s="38" t="s">
        <v>955</v>
      </c>
      <c r="H51" s="38" t="s">
        <v>85</v>
      </c>
      <c r="I51" s="44" t="s">
        <v>47</v>
      </c>
      <c r="J51" s="45">
        <v>41091</v>
      </c>
      <c r="K51" s="38"/>
    </row>
    <row r="52" spans="1:11" x14ac:dyDescent="0.25">
      <c r="A52" s="38">
        <v>1</v>
      </c>
      <c r="B52" s="38" t="s">
        <v>9</v>
      </c>
      <c r="C52" s="38" t="s">
        <v>1674</v>
      </c>
      <c r="D52" s="151">
        <v>741</v>
      </c>
      <c r="E52" s="38" t="s">
        <v>467</v>
      </c>
      <c r="F52" s="38" t="s">
        <v>983</v>
      </c>
      <c r="G52" s="38" t="s">
        <v>1084</v>
      </c>
      <c r="H52" s="38" t="s">
        <v>85</v>
      </c>
      <c r="I52" s="44" t="s">
        <v>47</v>
      </c>
      <c r="J52" s="45">
        <v>44256</v>
      </c>
      <c r="K52" s="38"/>
    </row>
    <row r="53" spans="1:11" x14ac:dyDescent="0.25">
      <c r="A53" s="38">
        <v>1</v>
      </c>
      <c r="B53" s="38" t="s">
        <v>9</v>
      </c>
      <c r="C53" s="38" t="s">
        <v>1674</v>
      </c>
      <c r="D53" s="151">
        <v>747</v>
      </c>
      <c r="E53" s="38" t="s">
        <v>426</v>
      </c>
      <c r="F53" s="38" t="s">
        <v>1272</v>
      </c>
      <c r="G53" s="38" t="s">
        <v>937</v>
      </c>
      <c r="H53" s="38" t="s">
        <v>85</v>
      </c>
      <c r="I53" s="44" t="s">
        <v>47</v>
      </c>
      <c r="J53" s="45">
        <v>43935</v>
      </c>
      <c r="K53" s="38"/>
    </row>
    <row r="54" spans="1:11" x14ac:dyDescent="0.25">
      <c r="A54" s="38">
        <v>1</v>
      </c>
      <c r="B54" s="38" t="s">
        <v>9</v>
      </c>
      <c r="C54" s="38" t="s">
        <v>1674</v>
      </c>
      <c r="D54" s="151">
        <v>750</v>
      </c>
      <c r="E54" s="38" t="s">
        <v>146</v>
      </c>
      <c r="F54" s="38" t="s">
        <v>1270</v>
      </c>
      <c r="G54" s="38" t="s">
        <v>1014</v>
      </c>
      <c r="H54" s="38" t="s">
        <v>85</v>
      </c>
      <c r="I54" s="44" t="s">
        <v>47</v>
      </c>
      <c r="J54" s="45">
        <v>33970</v>
      </c>
      <c r="K54" s="38"/>
    </row>
    <row r="55" spans="1:11" x14ac:dyDescent="0.25">
      <c r="A55" s="38">
        <v>1</v>
      </c>
      <c r="B55" s="38" t="s">
        <v>9</v>
      </c>
      <c r="C55" s="38" t="s">
        <v>1674</v>
      </c>
      <c r="D55" s="151">
        <v>760</v>
      </c>
      <c r="E55" s="38" t="s">
        <v>246</v>
      </c>
      <c r="F55" s="38" t="s">
        <v>1286</v>
      </c>
      <c r="G55" s="38" t="s">
        <v>886</v>
      </c>
      <c r="H55" s="38" t="s">
        <v>85</v>
      </c>
      <c r="I55" s="44" t="s">
        <v>47</v>
      </c>
      <c r="J55" s="45">
        <v>38169</v>
      </c>
      <c r="K55" s="38"/>
    </row>
    <row r="56" spans="1:11" x14ac:dyDescent="0.25">
      <c r="A56" s="38">
        <v>1</v>
      </c>
      <c r="B56" s="38" t="s">
        <v>9</v>
      </c>
      <c r="C56" s="38" t="s">
        <v>1674</v>
      </c>
      <c r="D56" s="151">
        <v>759</v>
      </c>
      <c r="E56" s="38" t="s">
        <v>470</v>
      </c>
      <c r="F56" s="38" t="s">
        <v>1067</v>
      </c>
      <c r="G56" s="38" t="s">
        <v>976</v>
      </c>
      <c r="H56" s="38" t="s">
        <v>85</v>
      </c>
      <c r="I56" s="44" t="s">
        <v>47</v>
      </c>
      <c r="J56" s="45">
        <v>44256</v>
      </c>
      <c r="K56" s="38"/>
    </row>
    <row r="57" spans="1:11" x14ac:dyDescent="0.25">
      <c r="A57" s="38">
        <v>1</v>
      </c>
      <c r="B57" s="38" t="s">
        <v>9</v>
      </c>
      <c r="C57" s="38" t="s">
        <v>1674</v>
      </c>
      <c r="D57" s="151">
        <v>844</v>
      </c>
      <c r="E57" s="38" t="s">
        <v>473</v>
      </c>
      <c r="F57" s="38" t="s">
        <v>1285</v>
      </c>
      <c r="G57" s="38" t="s">
        <v>955</v>
      </c>
      <c r="H57" s="38" t="s">
        <v>85</v>
      </c>
      <c r="I57" s="44" t="s">
        <v>47</v>
      </c>
      <c r="J57" s="45">
        <v>44270</v>
      </c>
      <c r="K57" s="38"/>
    </row>
    <row r="58" spans="1:11" x14ac:dyDescent="0.25">
      <c r="A58" s="38">
        <v>1</v>
      </c>
      <c r="B58" s="38" t="s">
        <v>9</v>
      </c>
      <c r="C58" s="38" t="s">
        <v>1676</v>
      </c>
      <c r="D58" s="151">
        <v>206</v>
      </c>
      <c r="E58" s="38" t="s">
        <v>437</v>
      </c>
      <c r="F58" s="38" t="s">
        <v>1246</v>
      </c>
      <c r="G58" s="38" t="s">
        <v>933</v>
      </c>
      <c r="H58" s="38" t="s">
        <v>71</v>
      </c>
      <c r="I58" s="44" t="s">
        <v>72</v>
      </c>
      <c r="J58" s="45">
        <v>43374</v>
      </c>
      <c r="K58" s="38"/>
    </row>
    <row r="59" spans="1:11" x14ac:dyDescent="0.25">
      <c r="A59" s="38">
        <v>1</v>
      </c>
      <c r="B59" s="38" t="s">
        <v>9</v>
      </c>
      <c r="C59" s="38" t="s">
        <v>1676</v>
      </c>
      <c r="D59" s="151">
        <v>539</v>
      </c>
      <c r="E59" s="38" t="s">
        <v>311</v>
      </c>
      <c r="F59" s="38" t="s">
        <v>1160</v>
      </c>
      <c r="G59" s="38" t="s">
        <v>955</v>
      </c>
      <c r="H59" s="38" t="s">
        <v>78</v>
      </c>
      <c r="I59" s="44" t="s">
        <v>43</v>
      </c>
      <c r="J59" s="45">
        <v>40725</v>
      </c>
      <c r="K59" s="38"/>
    </row>
    <row r="60" spans="1:11" x14ac:dyDescent="0.25">
      <c r="A60" s="38">
        <v>1</v>
      </c>
      <c r="B60" s="38" t="s">
        <v>9</v>
      </c>
      <c r="C60" s="38" t="s">
        <v>1676</v>
      </c>
      <c r="D60" s="151">
        <v>544</v>
      </c>
      <c r="E60" s="38" t="s">
        <v>319</v>
      </c>
      <c r="F60" s="38" t="s">
        <v>983</v>
      </c>
      <c r="G60" s="38" t="s">
        <v>1021</v>
      </c>
      <c r="H60" s="38" t="s">
        <v>78</v>
      </c>
      <c r="I60" s="44" t="s">
        <v>43</v>
      </c>
      <c r="J60" s="45">
        <v>41031</v>
      </c>
      <c r="K60" s="38"/>
    </row>
    <row r="61" spans="1:11" x14ac:dyDescent="0.25">
      <c r="A61" s="38">
        <v>1</v>
      </c>
      <c r="B61" s="38" t="s">
        <v>9</v>
      </c>
      <c r="C61" s="38" t="s">
        <v>1676</v>
      </c>
      <c r="D61" s="151">
        <v>425</v>
      </c>
      <c r="E61" s="38" t="s">
        <v>488</v>
      </c>
      <c r="F61" s="38" t="s">
        <v>1245</v>
      </c>
      <c r="G61" s="38" t="s">
        <v>923</v>
      </c>
      <c r="H61" s="38" t="s">
        <v>77</v>
      </c>
      <c r="I61" s="44" t="s">
        <v>44</v>
      </c>
      <c r="J61" s="45">
        <v>43556</v>
      </c>
      <c r="K61" s="38"/>
    </row>
    <row r="62" spans="1:11" x14ac:dyDescent="0.25">
      <c r="A62" s="38">
        <v>1</v>
      </c>
      <c r="B62" s="38" t="s">
        <v>9</v>
      </c>
      <c r="C62" s="38" t="s">
        <v>1676</v>
      </c>
      <c r="D62" s="151">
        <v>237</v>
      </c>
      <c r="E62" s="38" t="s">
        <v>156</v>
      </c>
      <c r="F62" s="38" t="s">
        <v>1241</v>
      </c>
      <c r="G62" s="38" t="s">
        <v>976</v>
      </c>
      <c r="H62" s="38" t="s">
        <v>74</v>
      </c>
      <c r="I62" s="44" t="s">
        <v>38</v>
      </c>
      <c r="J62" s="45">
        <v>34090</v>
      </c>
      <c r="K62" s="38"/>
    </row>
    <row r="63" spans="1:11" x14ac:dyDescent="0.25">
      <c r="A63" s="38">
        <v>1</v>
      </c>
      <c r="B63" s="38" t="s">
        <v>9</v>
      </c>
      <c r="C63" s="38" t="s">
        <v>1676</v>
      </c>
      <c r="D63" s="151">
        <v>299</v>
      </c>
      <c r="E63" s="38" t="s">
        <v>391</v>
      </c>
      <c r="F63" s="38" t="s">
        <v>1247</v>
      </c>
      <c r="G63" s="38" t="s">
        <v>909</v>
      </c>
      <c r="H63" s="38" t="s">
        <v>75</v>
      </c>
      <c r="I63" s="44" t="s">
        <v>76</v>
      </c>
      <c r="J63" s="45">
        <v>43040</v>
      </c>
      <c r="K63" s="38"/>
    </row>
    <row r="64" spans="1:11" x14ac:dyDescent="0.25">
      <c r="A64" s="38">
        <v>1</v>
      </c>
      <c r="B64" s="38" t="s">
        <v>10</v>
      </c>
      <c r="C64" s="38" t="s">
        <v>1654</v>
      </c>
      <c r="D64" s="151">
        <v>147</v>
      </c>
      <c r="E64" s="38" t="s">
        <v>500</v>
      </c>
      <c r="F64" s="38" t="s">
        <v>961</v>
      </c>
      <c r="G64" s="38" t="s">
        <v>960</v>
      </c>
      <c r="H64" s="38" t="s">
        <v>57</v>
      </c>
      <c r="I64" s="44" t="s">
        <v>56</v>
      </c>
      <c r="J64" s="45">
        <v>43647</v>
      </c>
      <c r="K64" s="38"/>
    </row>
    <row r="65" spans="1:11" x14ac:dyDescent="0.25">
      <c r="A65" s="38">
        <v>1</v>
      </c>
      <c r="B65" s="38" t="s">
        <v>10</v>
      </c>
      <c r="C65" s="38" t="s">
        <v>1654</v>
      </c>
      <c r="D65" s="151">
        <v>396</v>
      </c>
      <c r="E65" s="38" t="s">
        <v>208</v>
      </c>
      <c r="F65" s="38" t="s">
        <v>966</v>
      </c>
      <c r="G65" s="38" t="s">
        <v>965</v>
      </c>
      <c r="H65" s="38" t="s">
        <v>62</v>
      </c>
      <c r="I65" s="44" t="s">
        <v>35</v>
      </c>
      <c r="J65" s="45">
        <v>36039</v>
      </c>
      <c r="K65" s="38"/>
    </row>
    <row r="66" spans="1:11" x14ac:dyDescent="0.25">
      <c r="A66" s="38">
        <v>1</v>
      </c>
      <c r="B66" s="38" t="s">
        <v>10</v>
      </c>
      <c r="C66" s="38" t="s">
        <v>959</v>
      </c>
      <c r="D66" s="151">
        <v>258</v>
      </c>
      <c r="E66" s="38" t="s">
        <v>954</v>
      </c>
      <c r="F66" s="38" t="s">
        <v>956</v>
      </c>
      <c r="G66" s="38" t="s">
        <v>955</v>
      </c>
      <c r="H66" s="38" t="s">
        <v>73</v>
      </c>
      <c r="I66" s="44" t="s">
        <v>36</v>
      </c>
      <c r="J66" s="45">
        <v>44287</v>
      </c>
      <c r="K66" s="38"/>
    </row>
    <row r="67" spans="1:11" x14ac:dyDescent="0.25">
      <c r="A67" s="38">
        <v>1</v>
      </c>
      <c r="B67" s="38" t="s">
        <v>10</v>
      </c>
      <c r="C67" s="38" t="s">
        <v>1655</v>
      </c>
      <c r="D67" s="151">
        <v>488</v>
      </c>
      <c r="E67" s="38" t="s">
        <v>432</v>
      </c>
      <c r="F67" s="38" t="s">
        <v>980</v>
      </c>
      <c r="G67" s="38" t="s">
        <v>979</v>
      </c>
      <c r="H67" s="38" t="s">
        <v>82</v>
      </c>
      <c r="I67" s="44" t="s">
        <v>83</v>
      </c>
      <c r="J67" s="45">
        <v>43346</v>
      </c>
      <c r="K67" s="38"/>
    </row>
    <row r="68" spans="1:11" x14ac:dyDescent="0.25">
      <c r="A68" s="38">
        <v>1</v>
      </c>
      <c r="B68" s="38" t="s">
        <v>10</v>
      </c>
      <c r="C68" s="38" t="s">
        <v>1655</v>
      </c>
      <c r="D68" s="151">
        <v>489</v>
      </c>
      <c r="E68" s="38" t="s">
        <v>347</v>
      </c>
      <c r="F68" s="38" t="s">
        <v>984</v>
      </c>
      <c r="G68" s="38" t="s">
        <v>900</v>
      </c>
      <c r="H68" s="38" t="s">
        <v>84</v>
      </c>
      <c r="I68" s="44" t="s">
        <v>46</v>
      </c>
      <c r="J68" s="45">
        <v>41884</v>
      </c>
      <c r="K68" s="38"/>
    </row>
    <row r="69" spans="1:11" x14ac:dyDescent="0.25">
      <c r="A69" s="38">
        <v>1</v>
      </c>
      <c r="B69" s="38" t="s">
        <v>10</v>
      </c>
      <c r="C69" s="38" t="s">
        <v>1655</v>
      </c>
      <c r="D69" s="151">
        <v>495</v>
      </c>
      <c r="E69" s="38" t="s">
        <v>357</v>
      </c>
      <c r="F69" s="38" t="s">
        <v>983</v>
      </c>
      <c r="G69" s="38" t="s">
        <v>884</v>
      </c>
      <c r="H69" s="38" t="s">
        <v>84</v>
      </c>
      <c r="I69" s="44" t="s">
        <v>46</v>
      </c>
      <c r="J69" s="45">
        <v>42157</v>
      </c>
      <c r="K69" s="38"/>
    </row>
    <row r="70" spans="1:11" x14ac:dyDescent="0.25">
      <c r="A70" s="38">
        <v>1</v>
      </c>
      <c r="B70" s="38" t="s">
        <v>10</v>
      </c>
      <c r="C70" s="38" t="s">
        <v>1655</v>
      </c>
      <c r="D70" s="151">
        <v>517</v>
      </c>
      <c r="E70" s="38" t="s">
        <v>388</v>
      </c>
      <c r="F70" s="38" t="s">
        <v>982</v>
      </c>
      <c r="G70" s="38" t="s">
        <v>904</v>
      </c>
      <c r="H70" s="38" t="s">
        <v>84</v>
      </c>
      <c r="I70" s="44" t="s">
        <v>46</v>
      </c>
      <c r="J70" s="45">
        <v>42827</v>
      </c>
      <c r="K70" s="38"/>
    </row>
    <row r="71" spans="1:11" x14ac:dyDescent="0.25">
      <c r="A71" s="38">
        <v>1</v>
      </c>
      <c r="B71" s="38" t="s">
        <v>10</v>
      </c>
      <c r="C71" s="38" t="s">
        <v>1655</v>
      </c>
      <c r="D71" s="151">
        <v>633</v>
      </c>
      <c r="E71" s="38" t="s">
        <v>512</v>
      </c>
      <c r="F71" s="38" t="s">
        <v>972</v>
      </c>
      <c r="G71" s="38" t="s">
        <v>937</v>
      </c>
      <c r="H71" s="38" t="s">
        <v>85</v>
      </c>
      <c r="I71" s="44" t="s">
        <v>47</v>
      </c>
      <c r="J71" s="45">
        <v>43742</v>
      </c>
      <c r="K71" s="38"/>
    </row>
    <row r="72" spans="1:11" x14ac:dyDescent="0.25">
      <c r="A72" s="38">
        <v>1</v>
      </c>
      <c r="B72" s="38" t="s">
        <v>10</v>
      </c>
      <c r="C72" s="38" t="s">
        <v>1655</v>
      </c>
      <c r="D72" s="151">
        <v>636</v>
      </c>
      <c r="E72" s="38" t="s">
        <v>433</v>
      </c>
      <c r="F72" s="38" t="s">
        <v>978</v>
      </c>
      <c r="G72" s="38" t="s">
        <v>976</v>
      </c>
      <c r="H72" s="38" t="s">
        <v>85</v>
      </c>
      <c r="I72" s="44" t="s">
        <v>47</v>
      </c>
      <c r="J72" s="45">
        <v>43374</v>
      </c>
      <c r="K72" s="38"/>
    </row>
    <row r="73" spans="1:11" x14ac:dyDescent="0.25">
      <c r="A73" s="38">
        <v>1</v>
      </c>
      <c r="B73" s="38" t="s">
        <v>10</v>
      </c>
      <c r="C73" s="38" t="s">
        <v>1655</v>
      </c>
      <c r="D73" s="151">
        <v>650</v>
      </c>
      <c r="E73" s="38" t="s">
        <v>449</v>
      </c>
      <c r="F73" s="38" t="s">
        <v>973</v>
      </c>
      <c r="G73" s="38" t="s">
        <v>925</v>
      </c>
      <c r="H73" s="38" t="s">
        <v>85</v>
      </c>
      <c r="I73" s="44" t="s">
        <v>47</v>
      </c>
      <c r="J73" s="45">
        <v>43435</v>
      </c>
      <c r="K73" s="38"/>
    </row>
    <row r="74" spans="1:11" x14ac:dyDescent="0.25">
      <c r="A74" s="38">
        <v>1</v>
      </c>
      <c r="B74" s="38" t="s">
        <v>10</v>
      </c>
      <c r="C74" s="38" t="s">
        <v>1655</v>
      </c>
      <c r="D74" s="151">
        <v>671</v>
      </c>
      <c r="E74" s="38" t="s">
        <v>441</v>
      </c>
      <c r="F74" s="38" t="s">
        <v>977</v>
      </c>
      <c r="G74" s="38" t="s">
        <v>976</v>
      </c>
      <c r="H74" s="38" t="s">
        <v>85</v>
      </c>
      <c r="I74" s="44" t="s">
        <v>47</v>
      </c>
      <c r="J74" s="45">
        <v>43405</v>
      </c>
      <c r="K74" s="38"/>
    </row>
    <row r="75" spans="1:11" x14ac:dyDescent="0.25">
      <c r="A75" s="38">
        <v>1</v>
      </c>
      <c r="B75" s="38" t="s">
        <v>10</v>
      </c>
      <c r="C75" s="38" t="s">
        <v>1655</v>
      </c>
      <c r="D75" s="151">
        <v>681</v>
      </c>
      <c r="E75" s="38" t="s">
        <v>535</v>
      </c>
      <c r="F75" s="38" t="s">
        <v>981</v>
      </c>
      <c r="G75" s="38" t="s">
        <v>904</v>
      </c>
      <c r="H75" s="38" t="s">
        <v>85</v>
      </c>
      <c r="I75" s="44" t="s">
        <v>47</v>
      </c>
      <c r="J75" s="45">
        <v>42981</v>
      </c>
      <c r="K75" s="38"/>
    </row>
    <row r="76" spans="1:11" x14ac:dyDescent="0.25">
      <c r="A76" s="38">
        <v>1</v>
      </c>
      <c r="B76" s="38" t="s">
        <v>10</v>
      </c>
      <c r="C76" s="38" t="s">
        <v>1655</v>
      </c>
      <c r="D76" s="151">
        <v>696</v>
      </c>
      <c r="E76" s="38" t="s">
        <v>316</v>
      </c>
      <c r="F76" s="38" t="s">
        <v>987</v>
      </c>
      <c r="G76" s="38" t="s">
        <v>986</v>
      </c>
      <c r="H76" s="38" t="s">
        <v>85</v>
      </c>
      <c r="I76" s="44" t="s">
        <v>47</v>
      </c>
      <c r="J76" s="45">
        <v>40910</v>
      </c>
      <c r="K76" s="38"/>
    </row>
    <row r="77" spans="1:11" x14ac:dyDescent="0.25">
      <c r="A77" s="38">
        <v>1</v>
      </c>
      <c r="B77" s="38" t="s">
        <v>10</v>
      </c>
      <c r="C77" s="38" t="s">
        <v>1655</v>
      </c>
      <c r="D77" s="151">
        <v>699</v>
      </c>
      <c r="E77" s="38" t="s">
        <v>161</v>
      </c>
      <c r="F77" s="38" t="s">
        <v>991</v>
      </c>
      <c r="G77" s="38" t="s">
        <v>976</v>
      </c>
      <c r="H77" s="38" t="s">
        <v>85</v>
      </c>
      <c r="I77" s="44" t="s">
        <v>47</v>
      </c>
      <c r="J77" s="45">
        <v>34213</v>
      </c>
      <c r="K77" s="38"/>
    </row>
    <row r="78" spans="1:11" x14ac:dyDescent="0.25">
      <c r="A78" s="38">
        <v>1</v>
      </c>
      <c r="B78" s="38" t="s">
        <v>10</v>
      </c>
      <c r="C78" s="38" t="s">
        <v>1655</v>
      </c>
      <c r="D78" s="151">
        <v>702</v>
      </c>
      <c r="E78" s="38" t="s">
        <v>444</v>
      </c>
      <c r="F78" s="38" t="s">
        <v>975</v>
      </c>
      <c r="G78" s="38" t="s">
        <v>974</v>
      </c>
      <c r="H78" s="38" t="s">
        <v>85</v>
      </c>
      <c r="I78" s="44" t="s">
        <v>47</v>
      </c>
      <c r="J78" s="45">
        <v>43435</v>
      </c>
      <c r="K78" s="38"/>
    </row>
    <row r="79" spans="1:11" x14ac:dyDescent="0.25">
      <c r="A79" s="38">
        <v>1</v>
      </c>
      <c r="B79" s="38" t="s">
        <v>10</v>
      </c>
      <c r="C79" s="38" t="s">
        <v>1655</v>
      </c>
      <c r="D79" s="151">
        <v>708</v>
      </c>
      <c r="E79" s="38" t="s">
        <v>425</v>
      </c>
      <c r="F79" s="38" t="s">
        <v>969</v>
      </c>
      <c r="G79" s="38" t="s">
        <v>968</v>
      </c>
      <c r="H79" s="38" t="s">
        <v>85</v>
      </c>
      <c r="I79" s="44" t="s">
        <v>47</v>
      </c>
      <c r="J79" s="45">
        <v>43930</v>
      </c>
      <c r="K79" s="38"/>
    </row>
    <row r="80" spans="1:11" x14ac:dyDescent="0.25">
      <c r="A80" s="38">
        <v>1</v>
      </c>
      <c r="B80" s="38" t="s">
        <v>10</v>
      </c>
      <c r="C80" s="38" t="s">
        <v>1655</v>
      </c>
      <c r="D80" s="151">
        <v>710</v>
      </c>
      <c r="E80" s="38" t="s">
        <v>202</v>
      </c>
      <c r="F80" s="38" t="s">
        <v>990</v>
      </c>
      <c r="G80" s="38" t="s">
        <v>892</v>
      </c>
      <c r="H80" s="38" t="s">
        <v>85</v>
      </c>
      <c r="I80" s="44" t="s">
        <v>47</v>
      </c>
      <c r="J80" s="45">
        <v>35674</v>
      </c>
      <c r="K80" s="38"/>
    </row>
    <row r="81" spans="1:11" x14ac:dyDescent="0.25">
      <c r="A81" s="38">
        <v>1</v>
      </c>
      <c r="B81" s="38" t="s">
        <v>10</v>
      </c>
      <c r="C81" s="38" t="s">
        <v>1655</v>
      </c>
      <c r="D81" s="151">
        <v>731</v>
      </c>
      <c r="E81" s="38" t="s">
        <v>341</v>
      </c>
      <c r="F81" s="38" t="s">
        <v>985</v>
      </c>
      <c r="G81" s="38" t="s">
        <v>907</v>
      </c>
      <c r="H81" s="38" t="s">
        <v>85</v>
      </c>
      <c r="I81" s="44" t="s">
        <v>47</v>
      </c>
      <c r="J81" s="45">
        <v>41792</v>
      </c>
      <c r="K81" s="38"/>
    </row>
    <row r="82" spans="1:11" x14ac:dyDescent="0.25">
      <c r="A82" s="38">
        <v>1</v>
      </c>
      <c r="B82" s="38" t="s">
        <v>10</v>
      </c>
      <c r="C82" s="38" t="s">
        <v>1655</v>
      </c>
      <c r="D82" s="151">
        <v>740</v>
      </c>
      <c r="E82" s="38" t="s">
        <v>269</v>
      </c>
      <c r="F82" s="38" t="s">
        <v>989</v>
      </c>
      <c r="G82" s="38" t="s">
        <v>988</v>
      </c>
      <c r="H82" s="38" t="s">
        <v>85</v>
      </c>
      <c r="I82" s="44" t="s">
        <v>47</v>
      </c>
      <c r="J82" s="45">
        <v>39326</v>
      </c>
      <c r="K82" s="38"/>
    </row>
    <row r="83" spans="1:11" x14ac:dyDescent="0.25">
      <c r="A83" s="38">
        <v>1</v>
      </c>
      <c r="B83" s="38" t="s">
        <v>11</v>
      </c>
      <c r="C83" s="38" t="s">
        <v>1665</v>
      </c>
      <c r="D83" s="151">
        <v>81</v>
      </c>
      <c r="E83" s="38" t="s">
        <v>165</v>
      </c>
      <c r="F83" s="38" t="s">
        <v>1145</v>
      </c>
      <c r="G83" s="38" t="s">
        <v>976</v>
      </c>
      <c r="H83" s="38" t="s">
        <v>55</v>
      </c>
      <c r="I83" s="44" t="s">
        <v>56</v>
      </c>
      <c r="J83" s="45">
        <v>34486</v>
      </c>
      <c r="K83" s="38"/>
    </row>
    <row r="84" spans="1:11" x14ac:dyDescent="0.25">
      <c r="A84" s="38">
        <v>1</v>
      </c>
      <c r="B84" s="38" t="s">
        <v>11</v>
      </c>
      <c r="C84" s="38" t="s">
        <v>1665</v>
      </c>
      <c r="D84" s="151">
        <v>389</v>
      </c>
      <c r="E84" s="38" t="s">
        <v>236</v>
      </c>
      <c r="F84" s="38" t="s">
        <v>1141</v>
      </c>
      <c r="G84" s="38" t="s">
        <v>889</v>
      </c>
      <c r="H84" s="38" t="s">
        <v>61</v>
      </c>
      <c r="I84" s="44" t="s">
        <v>33</v>
      </c>
      <c r="J84" s="45">
        <v>37655</v>
      </c>
      <c r="K84" s="38"/>
    </row>
    <row r="85" spans="1:11" x14ac:dyDescent="0.25">
      <c r="A85" s="38">
        <v>1</v>
      </c>
      <c r="B85" s="38" t="s">
        <v>11</v>
      </c>
      <c r="C85" s="38" t="s">
        <v>1665</v>
      </c>
      <c r="D85" s="151">
        <v>473</v>
      </c>
      <c r="E85" s="38" t="s">
        <v>187</v>
      </c>
      <c r="F85" s="38" t="s">
        <v>1143</v>
      </c>
      <c r="G85" s="38" t="s">
        <v>856</v>
      </c>
      <c r="H85" s="38" t="s">
        <v>63</v>
      </c>
      <c r="I85" s="44" t="s">
        <v>64</v>
      </c>
      <c r="J85" s="45">
        <v>35187</v>
      </c>
      <c r="K85" s="38"/>
    </row>
    <row r="86" spans="1:11" x14ac:dyDescent="0.25">
      <c r="A86" s="38">
        <v>1</v>
      </c>
      <c r="B86" s="38" t="s">
        <v>11</v>
      </c>
      <c r="C86" s="38" t="s">
        <v>1665</v>
      </c>
      <c r="D86" s="151">
        <v>436</v>
      </c>
      <c r="E86" s="38" t="s">
        <v>349</v>
      </c>
      <c r="F86" s="38" t="s">
        <v>1136</v>
      </c>
      <c r="G86" s="38" t="s">
        <v>881</v>
      </c>
      <c r="H86" s="38" t="s">
        <v>88</v>
      </c>
      <c r="I86" s="44" t="s">
        <v>30</v>
      </c>
      <c r="J86" s="45">
        <v>41946</v>
      </c>
      <c r="K86" s="38"/>
    </row>
    <row r="87" spans="1:11" x14ac:dyDescent="0.25">
      <c r="A87" s="38">
        <v>1</v>
      </c>
      <c r="B87" s="38" t="s">
        <v>11</v>
      </c>
      <c r="C87" s="38" t="s">
        <v>1665</v>
      </c>
      <c r="D87" s="151">
        <v>438</v>
      </c>
      <c r="E87" s="38" t="s">
        <v>339</v>
      </c>
      <c r="F87" s="38" t="s">
        <v>1139</v>
      </c>
      <c r="G87" s="38" t="s">
        <v>937</v>
      </c>
      <c r="H87" s="38" t="s">
        <v>88</v>
      </c>
      <c r="I87" s="44" t="s">
        <v>30</v>
      </c>
      <c r="J87" s="45">
        <v>41701</v>
      </c>
      <c r="K87" s="38"/>
    </row>
    <row r="88" spans="1:11" x14ac:dyDescent="0.25">
      <c r="A88" s="38">
        <v>1</v>
      </c>
      <c r="B88" s="38" t="s">
        <v>11</v>
      </c>
      <c r="C88" s="38" t="s">
        <v>1665</v>
      </c>
      <c r="D88" s="151">
        <v>128</v>
      </c>
      <c r="E88" s="38" t="s">
        <v>103</v>
      </c>
      <c r="F88" s="38" t="s">
        <v>1148</v>
      </c>
      <c r="G88" s="38" t="s">
        <v>1014</v>
      </c>
      <c r="H88" s="38" t="s">
        <v>58</v>
      </c>
      <c r="I88" s="44" t="s">
        <v>59</v>
      </c>
      <c r="J88" s="45">
        <v>29836</v>
      </c>
      <c r="K88" s="38"/>
    </row>
    <row r="89" spans="1:11" x14ac:dyDescent="0.25">
      <c r="A89" s="38">
        <v>1</v>
      </c>
      <c r="B89" s="38" t="s">
        <v>11</v>
      </c>
      <c r="C89" s="38" t="s">
        <v>1665</v>
      </c>
      <c r="D89" s="151">
        <v>222</v>
      </c>
      <c r="E89" s="38" t="s">
        <v>118</v>
      </c>
      <c r="F89" s="38" t="s">
        <v>942</v>
      </c>
      <c r="G89" s="38" t="s">
        <v>884</v>
      </c>
      <c r="H89" s="38" t="s">
        <v>65</v>
      </c>
      <c r="I89" s="44" t="s">
        <v>66</v>
      </c>
      <c r="J89" s="45">
        <v>32325</v>
      </c>
      <c r="K89" s="38"/>
    </row>
    <row r="90" spans="1:11" x14ac:dyDescent="0.25">
      <c r="A90" s="38">
        <v>1</v>
      </c>
      <c r="B90" s="38" t="s">
        <v>11</v>
      </c>
      <c r="C90" s="38" t="s">
        <v>1665</v>
      </c>
      <c r="D90" s="151">
        <v>840</v>
      </c>
      <c r="E90" s="38" t="s">
        <v>469</v>
      </c>
      <c r="F90" s="38" t="s">
        <v>987</v>
      </c>
      <c r="G90" s="38" t="s">
        <v>904</v>
      </c>
      <c r="H90" s="38" t="s">
        <v>67</v>
      </c>
      <c r="I90" s="44" t="s">
        <v>68</v>
      </c>
      <c r="J90" s="45">
        <v>44256</v>
      </c>
      <c r="K90" s="38"/>
    </row>
    <row r="91" spans="1:11" x14ac:dyDescent="0.25">
      <c r="A91" s="38">
        <v>1</v>
      </c>
      <c r="B91" s="38" t="s">
        <v>11</v>
      </c>
      <c r="C91" s="38" t="s">
        <v>1665</v>
      </c>
      <c r="D91" s="151">
        <v>314</v>
      </c>
      <c r="E91" s="38" t="s">
        <v>255</v>
      </c>
      <c r="F91" s="38" t="s">
        <v>1140</v>
      </c>
      <c r="G91" s="38" t="s">
        <v>1076</v>
      </c>
      <c r="H91" s="38" t="s">
        <v>69</v>
      </c>
      <c r="I91" s="44" t="s">
        <v>0</v>
      </c>
      <c r="J91" s="45">
        <v>38565</v>
      </c>
      <c r="K91" s="38"/>
    </row>
    <row r="92" spans="1:11" x14ac:dyDescent="0.25">
      <c r="A92" s="38">
        <v>1</v>
      </c>
      <c r="B92" s="38" t="s">
        <v>11</v>
      </c>
      <c r="C92" s="38" t="s">
        <v>1665</v>
      </c>
      <c r="D92" s="151">
        <v>315</v>
      </c>
      <c r="E92" s="38" t="s">
        <v>304</v>
      </c>
      <c r="F92" s="38" t="s">
        <v>1138</v>
      </c>
      <c r="G92" s="38" t="s">
        <v>1056</v>
      </c>
      <c r="H92" s="38" t="s">
        <v>69</v>
      </c>
      <c r="I92" s="44" t="s">
        <v>0</v>
      </c>
      <c r="J92" s="45">
        <v>40483</v>
      </c>
      <c r="K92" s="38"/>
    </row>
    <row r="93" spans="1:11" x14ac:dyDescent="0.25">
      <c r="A93" s="38">
        <v>1</v>
      </c>
      <c r="B93" s="38" t="s">
        <v>11</v>
      </c>
      <c r="C93" s="38" t="s">
        <v>1665</v>
      </c>
      <c r="D93" s="151">
        <v>322</v>
      </c>
      <c r="E93" s="38" t="s">
        <v>459</v>
      </c>
      <c r="F93" s="38" t="s">
        <v>1134</v>
      </c>
      <c r="G93" s="38" t="s">
        <v>933</v>
      </c>
      <c r="H93" s="38" t="s">
        <v>69</v>
      </c>
      <c r="I93" s="44" t="s">
        <v>0</v>
      </c>
      <c r="J93" s="45">
        <v>44105</v>
      </c>
      <c r="K93" s="38"/>
    </row>
    <row r="94" spans="1:11" x14ac:dyDescent="0.25">
      <c r="A94" s="38">
        <v>1</v>
      </c>
      <c r="B94" s="38" t="s">
        <v>11</v>
      </c>
      <c r="C94" s="38" t="s">
        <v>1665</v>
      </c>
      <c r="D94" s="151">
        <v>330</v>
      </c>
      <c r="E94" s="38" t="s">
        <v>514</v>
      </c>
      <c r="F94" s="38" t="s">
        <v>1111</v>
      </c>
      <c r="G94" s="38" t="s">
        <v>892</v>
      </c>
      <c r="H94" s="38" t="s">
        <v>69</v>
      </c>
      <c r="I94" s="44" t="s">
        <v>0</v>
      </c>
      <c r="J94" s="45">
        <v>43770</v>
      </c>
      <c r="K94" s="38"/>
    </row>
    <row r="95" spans="1:11" x14ac:dyDescent="0.25">
      <c r="A95" s="38">
        <v>1</v>
      </c>
      <c r="B95" s="38" t="s">
        <v>11</v>
      </c>
      <c r="C95" s="38" t="s">
        <v>1665</v>
      </c>
      <c r="D95" s="151">
        <v>343</v>
      </c>
      <c r="E95" s="38" t="s">
        <v>334</v>
      </c>
      <c r="F95" s="38" t="s">
        <v>987</v>
      </c>
      <c r="G95" s="38" t="s">
        <v>909</v>
      </c>
      <c r="H95" s="38" t="s">
        <v>69</v>
      </c>
      <c r="I95" s="44" t="s">
        <v>0</v>
      </c>
      <c r="J95" s="45">
        <v>41519</v>
      </c>
      <c r="K95" s="38"/>
    </row>
    <row r="96" spans="1:11" x14ac:dyDescent="0.25">
      <c r="A96" s="38">
        <v>1</v>
      </c>
      <c r="B96" s="38" t="s">
        <v>11</v>
      </c>
      <c r="C96" s="38" t="s">
        <v>1665</v>
      </c>
      <c r="D96" s="151">
        <v>366</v>
      </c>
      <c r="E96" s="38" t="s">
        <v>130</v>
      </c>
      <c r="F96" s="38" t="s">
        <v>1147</v>
      </c>
      <c r="G96" s="38" t="s">
        <v>1146</v>
      </c>
      <c r="H96" s="38" t="s">
        <v>69</v>
      </c>
      <c r="I96" s="44" t="s">
        <v>0</v>
      </c>
      <c r="J96" s="45">
        <v>33168</v>
      </c>
      <c r="K96" s="38"/>
    </row>
    <row r="97" spans="1:11" x14ac:dyDescent="0.25">
      <c r="A97" s="38">
        <v>1</v>
      </c>
      <c r="B97" s="38" t="s">
        <v>11</v>
      </c>
      <c r="C97" s="38" t="s">
        <v>1666</v>
      </c>
      <c r="D97" s="151">
        <v>231</v>
      </c>
      <c r="E97" s="38" t="s">
        <v>275</v>
      </c>
      <c r="F97" s="38" t="s">
        <v>1168</v>
      </c>
      <c r="G97" s="38" t="s">
        <v>1048</v>
      </c>
      <c r="H97" s="38" t="s">
        <v>82</v>
      </c>
      <c r="I97" s="44" t="s">
        <v>83</v>
      </c>
      <c r="J97" s="45">
        <v>39448</v>
      </c>
      <c r="K97" s="38"/>
    </row>
    <row r="98" spans="1:11" x14ac:dyDescent="0.25">
      <c r="A98" s="38">
        <v>1</v>
      </c>
      <c r="B98" s="38" t="s">
        <v>11</v>
      </c>
      <c r="C98" s="38" t="s">
        <v>1666</v>
      </c>
      <c r="D98" s="151">
        <v>491</v>
      </c>
      <c r="E98" s="38" t="s">
        <v>330</v>
      </c>
      <c r="F98" s="38" t="s">
        <v>1165</v>
      </c>
      <c r="G98" s="38" t="s">
        <v>933</v>
      </c>
      <c r="H98" s="38" t="s">
        <v>84</v>
      </c>
      <c r="I98" s="44" t="s">
        <v>46</v>
      </c>
      <c r="J98" s="45">
        <v>41456</v>
      </c>
      <c r="K98" s="38"/>
    </row>
    <row r="99" spans="1:11" x14ac:dyDescent="0.25">
      <c r="A99" s="38">
        <v>1</v>
      </c>
      <c r="B99" s="38" t="s">
        <v>11</v>
      </c>
      <c r="C99" s="38" t="s">
        <v>1666</v>
      </c>
      <c r="D99" s="151">
        <v>493</v>
      </c>
      <c r="E99" s="38" t="s">
        <v>143</v>
      </c>
      <c r="F99" s="38" t="s">
        <v>1172</v>
      </c>
      <c r="G99" s="38" t="s">
        <v>976</v>
      </c>
      <c r="H99" s="38" t="s">
        <v>84</v>
      </c>
      <c r="I99" s="44" t="s">
        <v>46</v>
      </c>
      <c r="J99" s="45">
        <v>33878</v>
      </c>
      <c r="K99" s="38"/>
    </row>
    <row r="100" spans="1:11" x14ac:dyDescent="0.25">
      <c r="A100" s="38">
        <v>1</v>
      </c>
      <c r="B100" s="38" t="s">
        <v>11</v>
      </c>
      <c r="C100" s="38" t="s">
        <v>1666</v>
      </c>
      <c r="D100" s="151">
        <v>497</v>
      </c>
      <c r="E100" s="38" t="s">
        <v>174</v>
      </c>
      <c r="F100" s="38" t="s">
        <v>1170</v>
      </c>
      <c r="G100" s="38" t="s">
        <v>976</v>
      </c>
      <c r="H100" s="38" t="s">
        <v>84</v>
      </c>
      <c r="I100" s="44" t="s">
        <v>46</v>
      </c>
      <c r="J100" s="45">
        <v>34731</v>
      </c>
      <c r="K100" s="38"/>
    </row>
    <row r="101" spans="1:11" x14ac:dyDescent="0.25">
      <c r="A101" s="38">
        <v>1</v>
      </c>
      <c r="B101" s="38" t="s">
        <v>11</v>
      </c>
      <c r="C101" s="38" t="s">
        <v>1666</v>
      </c>
      <c r="D101" s="151">
        <v>623</v>
      </c>
      <c r="E101" s="38" t="s">
        <v>299</v>
      </c>
      <c r="F101" s="38" t="s">
        <v>1166</v>
      </c>
      <c r="G101" s="38" t="s">
        <v>976</v>
      </c>
      <c r="H101" s="38" t="s">
        <v>85</v>
      </c>
      <c r="I101" s="44" t="s">
        <v>47</v>
      </c>
      <c r="J101" s="45">
        <v>40391</v>
      </c>
      <c r="K101" s="38"/>
    </row>
    <row r="102" spans="1:11" x14ac:dyDescent="0.25">
      <c r="A102" s="38">
        <v>1</v>
      </c>
      <c r="B102" s="38" t="s">
        <v>11</v>
      </c>
      <c r="C102" s="38" t="s">
        <v>1666</v>
      </c>
      <c r="D102" s="151">
        <v>626</v>
      </c>
      <c r="E102" s="38" t="s">
        <v>511</v>
      </c>
      <c r="F102" s="38" t="s">
        <v>1159</v>
      </c>
      <c r="G102" s="38" t="s">
        <v>937</v>
      </c>
      <c r="H102" s="38" t="s">
        <v>85</v>
      </c>
      <c r="I102" s="44" t="s">
        <v>47</v>
      </c>
      <c r="J102" s="45">
        <v>43739</v>
      </c>
      <c r="K102" s="38"/>
    </row>
    <row r="103" spans="1:11" x14ac:dyDescent="0.25">
      <c r="A103" s="38">
        <v>1</v>
      </c>
      <c r="B103" s="38" t="s">
        <v>11</v>
      </c>
      <c r="C103" s="38" t="s">
        <v>1666</v>
      </c>
      <c r="D103" s="151">
        <v>631</v>
      </c>
      <c r="E103" s="38" t="s">
        <v>397</v>
      </c>
      <c r="F103" s="38" t="s">
        <v>1167</v>
      </c>
      <c r="G103" s="38" t="s">
        <v>904</v>
      </c>
      <c r="H103" s="38" t="s">
        <v>85</v>
      </c>
      <c r="I103" s="44" t="s">
        <v>47</v>
      </c>
      <c r="J103" s="45">
        <v>43101</v>
      </c>
      <c r="K103" s="38"/>
    </row>
    <row r="104" spans="1:11" x14ac:dyDescent="0.25">
      <c r="A104" s="38">
        <v>1</v>
      </c>
      <c r="B104" s="38" t="s">
        <v>11</v>
      </c>
      <c r="C104" s="38" t="s">
        <v>1666</v>
      </c>
      <c r="D104" s="151">
        <v>644</v>
      </c>
      <c r="E104" s="38" t="s">
        <v>356</v>
      </c>
      <c r="F104" s="38" t="s">
        <v>1164</v>
      </c>
      <c r="G104" s="38" t="s">
        <v>933</v>
      </c>
      <c r="H104" s="38" t="s">
        <v>85</v>
      </c>
      <c r="I104" s="44" t="s">
        <v>47</v>
      </c>
      <c r="J104" s="45">
        <v>42156</v>
      </c>
      <c r="K104" s="38"/>
    </row>
    <row r="105" spans="1:11" x14ac:dyDescent="0.25">
      <c r="A105" s="38">
        <v>1</v>
      </c>
      <c r="B105" s="38" t="s">
        <v>11</v>
      </c>
      <c r="C105" s="38" t="s">
        <v>1666</v>
      </c>
      <c r="D105" s="151">
        <v>647</v>
      </c>
      <c r="E105" s="38" t="s">
        <v>510</v>
      </c>
      <c r="F105" s="38" t="s">
        <v>1160</v>
      </c>
      <c r="G105" s="38" t="s">
        <v>907</v>
      </c>
      <c r="H105" s="38" t="s">
        <v>85</v>
      </c>
      <c r="I105" s="44" t="s">
        <v>47</v>
      </c>
      <c r="J105" s="45">
        <v>43739</v>
      </c>
      <c r="K105" s="38"/>
    </row>
    <row r="106" spans="1:11" x14ac:dyDescent="0.25">
      <c r="A106" s="38">
        <v>1</v>
      </c>
      <c r="B106" s="38" t="s">
        <v>11</v>
      </c>
      <c r="C106" s="38" t="s">
        <v>1666</v>
      </c>
      <c r="D106" s="151">
        <v>673</v>
      </c>
      <c r="E106" s="38" t="s">
        <v>416</v>
      </c>
      <c r="F106" s="38" t="s">
        <v>1158</v>
      </c>
      <c r="G106" s="38" t="s">
        <v>1157</v>
      </c>
      <c r="H106" s="38" t="s">
        <v>85</v>
      </c>
      <c r="I106" s="44" t="s">
        <v>47</v>
      </c>
      <c r="J106" s="45">
        <v>43831</v>
      </c>
      <c r="K106" s="38"/>
    </row>
    <row r="107" spans="1:11" x14ac:dyDescent="0.25">
      <c r="A107" s="38">
        <v>1</v>
      </c>
      <c r="B107" s="38" t="s">
        <v>11</v>
      </c>
      <c r="C107" s="38" t="s">
        <v>1666</v>
      </c>
      <c r="D107" s="151">
        <v>682</v>
      </c>
      <c r="E107" s="38" t="s">
        <v>435</v>
      </c>
      <c r="F107" s="38" t="s">
        <v>1153</v>
      </c>
      <c r="G107" s="38" t="s">
        <v>904</v>
      </c>
      <c r="H107" s="38" t="s">
        <v>85</v>
      </c>
      <c r="I107" s="44" t="s">
        <v>47</v>
      </c>
      <c r="J107" s="45">
        <v>43374</v>
      </c>
      <c r="K107" s="38"/>
    </row>
    <row r="108" spans="1:11" x14ac:dyDescent="0.25">
      <c r="A108" s="38">
        <v>1</v>
      </c>
      <c r="B108" s="38" t="s">
        <v>11</v>
      </c>
      <c r="C108" s="38" t="s">
        <v>1666</v>
      </c>
      <c r="D108" s="151">
        <v>684</v>
      </c>
      <c r="E108" s="38" t="s">
        <v>214</v>
      </c>
      <c r="F108" s="38" t="s">
        <v>1169</v>
      </c>
      <c r="G108" s="38" t="s">
        <v>892</v>
      </c>
      <c r="H108" s="38" t="s">
        <v>85</v>
      </c>
      <c r="I108" s="44" t="s">
        <v>47</v>
      </c>
      <c r="J108" s="45">
        <v>36647</v>
      </c>
      <c r="K108" s="38"/>
    </row>
    <row r="109" spans="1:11" x14ac:dyDescent="0.25">
      <c r="A109" s="38">
        <v>1</v>
      </c>
      <c r="B109" s="38" t="s">
        <v>11</v>
      </c>
      <c r="C109" s="38" t="s">
        <v>1666</v>
      </c>
      <c r="D109" s="151">
        <v>709</v>
      </c>
      <c r="E109" s="38" t="s">
        <v>422</v>
      </c>
      <c r="F109" s="38" t="s">
        <v>983</v>
      </c>
      <c r="G109" s="38" t="s">
        <v>892</v>
      </c>
      <c r="H109" s="38" t="s">
        <v>85</v>
      </c>
      <c r="I109" s="44" t="s">
        <v>47</v>
      </c>
      <c r="J109" s="45">
        <v>43891</v>
      </c>
      <c r="K109" s="38"/>
    </row>
    <row r="110" spans="1:11" x14ac:dyDescent="0.25">
      <c r="A110" s="38">
        <v>1</v>
      </c>
      <c r="B110" s="38" t="s">
        <v>11</v>
      </c>
      <c r="C110" s="38" t="s">
        <v>1666</v>
      </c>
      <c r="D110" s="151">
        <v>711</v>
      </c>
      <c r="E110" s="38" t="s">
        <v>1151</v>
      </c>
      <c r="F110" s="38" t="s">
        <v>1153</v>
      </c>
      <c r="G110" s="38" t="s">
        <v>1152</v>
      </c>
      <c r="H110" s="38" t="s">
        <v>85</v>
      </c>
      <c r="I110" s="44" t="s">
        <v>47</v>
      </c>
      <c r="J110" s="45">
        <v>44440</v>
      </c>
      <c r="K110" s="38"/>
    </row>
    <row r="111" spans="1:11" x14ac:dyDescent="0.25">
      <c r="A111" s="38">
        <v>1</v>
      </c>
      <c r="B111" s="38" t="s">
        <v>11</v>
      </c>
      <c r="C111" s="38" t="s">
        <v>1666</v>
      </c>
      <c r="D111" s="151">
        <v>717</v>
      </c>
      <c r="E111" s="38" t="s">
        <v>496</v>
      </c>
      <c r="F111" s="38" t="s">
        <v>1161</v>
      </c>
      <c r="G111" s="38" t="s">
        <v>933</v>
      </c>
      <c r="H111" s="38" t="s">
        <v>85</v>
      </c>
      <c r="I111" s="44" t="s">
        <v>47</v>
      </c>
      <c r="J111" s="45">
        <v>43617</v>
      </c>
      <c r="K111" s="38"/>
    </row>
    <row r="112" spans="1:11" x14ac:dyDescent="0.25">
      <c r="A112" s="38">
        <v>1</v>
      </c>
      <c r="B112" s="38" t="s">
        <v>11</v>
      </c>
      <c r="C112" s="38" t="s">
        <v>1666</v>
      </c>
      <c r="D112" s="151">
        <v>718</v>
      </c>
      <c r="E112" s="38" t="s">
        <v>408</v>
      </c>
      <c r="F112" s="38" t="s">
        <v>1162</v>
      </c>
      <c r="G112" s="38" t="s">
        <v>1014</v>
      </c>
      <c r="H112" s="38" t="s">
        <v>85</v>
      </c>
      <c r="I112" s="44" t="s">
        <v>47</v>
      </c>
      <c r="J112" s="45">
        <v>43160</v>
      </c>
      <c r="K112" s="38"/>
    </row>
    <row r="113" spans="1:11" x14ac:dyDescent="0.25">
      <c r="A113" s="38">
        <v>1</v>
      </c>
      <c r="B113" s="38" t="s">
        <v>11</v>
      </c>
      <c r="C113" s="38" t="s">
        <v>1666</v>
      </c>
      <c r="D113" s="151">
        <v>738</v>
      </c>
      <c r="E113" s="38" t="s">
        <v>474</v>
      </c>
      <c r="F113" s="38" t="s">
        <v>1156</v>
      </c>
      <c r="G113" s="38" t="s">
        <v>911</v>
      </c>
      <c r="H113" s="38" t="s">
        <v>85</v>
      </c>
      <c r="I113" s="44" t="s">
        <v>47</v>
      </c>
      <c r="J113" s="45">
        <v>44287</v>
      </c>
      <c r="K113" s="38"/>
    </row>
    <row r="114" spans="1:11" x14ac:dyDescent="0.25">
      <c r="A114" s="38">
        <v>1</v>
      </c>
      <c r="B114" s="38" t="s">
        <v>11</v>
      </c>
      <c r="C114" s="38" t="s">
        <v>1666</v>
      </c>
      <c r="D114" s="151">
        <v>744</v>
      </c>
      <c r="E114" s="38" t="s">
        <v>398</v>
      </c>
      <c r="F114" s="38" t="s">
        <v>1163</v>
      </c>
      <c r="G114" s="38" t="s">
        <v>884</v>
      </c>
      <c r="H114" s="38" t="s">
        <v>85</v>
      </c>
      <c r="I114" s="44" t="s">
        <v>47</v>
      </c>
      <c r="J114" s="45">
        <v>43101</v>
      </c>
      <c r="K114" s="38"/>
    </row>
    <row r="115" spans="1:11" x14ac:dyDescent="0.25">
      <c r="A115" s="38">
        <v>1</v>
      </c>
      <c r="B115" s="38" t="s">
        <v>11</v>
      </c>
      <c r="C115" s="38" t="s">
        <v>1666</v>
      </c>
      <c r="D115" s="151">
        <v>754</v>
      </c>
      <c r="E115" s="38" t="s">
        <v>149</v>
      </c>
      <c r="F115" s="38" t="s">
        <v>1171</v>
      </c>
      <c r="G115" s="38" t="s">
        <v>1014</v>
      </c>
      <c r="H115" s="38" t="s">
        <v>85</v>
      </c>
      <c r="I115" s="44" t="s">
        <v>47</v>
      </c>
      <c r="J115" s="45">
        <v>33974</v>
      </c>
      <c r="K115" s="38"/>
    </row>
    <row r="116" spans="1:11" x14ac:dyDescent="0.25">
      <c r="A116" s="38">
        <v>1</v>
      </c>
      <c r="B116" s="38" t="s">
        <v>11</v>
      </c>
      <c r="C116" s="38" t="s">
        <v>1666</v>
      </c>
      <c r="D116" s="151">
        <v>843</v>
      </c>
      <c r="E116" s="38"/>
      <c r="F116" s="38"/>
      <c r="G116" s="38"/>
      <c r="H116" s="38" t="s">
        <v>85</v>
      </c>
      <c r="I116" s="44" t="s">
        <v>47</v>
      </c>
      <c r="J116" s="45"/>
      <c r="K116" s="38"/>
    </row>
    <row r="117" spans="1:11" x14ac:dyDescent="0.25">
      <c r="A117" s="38">
        <v>1</v>
      </c>
      <c r="B117" s="38" t="s">
        <v>11</v>
      </c>
      <c r="C117" s="38" t="s">
        <v>1667</v>
      </c>
      <c r="D117" s="151">
        <v>561</v>
      </c>
      <c r="E117" s="38" t="s">
        <v>315</v>
      </c>
      <c r="F117" s="38" t="s">
        <v>1182</v>
      </c>
      <c r="G117" s="38" t="s">
        <v>937</v>
      </c>
      <c r="H117" s="38" t="s">
        <v>89</v>
      </c>
      <c r="I117" s="44" t="s">
        <v>40</v>
      </c>
      <c r="J117" s="45">
        <v>40848</v>
      </c>
      <c r="K117" s="38"/>
    </row>
    <row r="118" spans="1:11" x14ac:dyDescent="0.25">
      <c r="A118" s="38">
        <v>1</v>
      </c>
      <c r="B118" s="38" t="s">
        <v>11</v>
      </c>
      <c r="C118" s="38" t="s">
        <v>1667</v>
      </c>
      <c r="D118" s="151">
        <v>563</v>
      </c>
      <c r="E118" s="38"/>
      <c r="F118" s="38"/>
      <c r="G118" s="38"/>
      <c r="H118" s="38" t="s">
        <v>89</v>
      </c>
      <c r="I118" s="44" t="s">
        <v>40</v>
      </c>
      <c r="J118" s="45"/>
      <c r="K118" s="38"/>
    </row>
    <row r="119" spans="1:11" x14ac:dyDescent="0.25">
      <c r="A119" s="38">
        <v>1</v>
      </c>
      <c r="B119" s="38" t="s">
        <v>11</v>
      </c>
      <c r="C119" s="38" t="s">
        <v>1667</v>
      </c>
      <c r="D119" s="151">
        <v>565</v>
      </c>
      <c r="E119" s="38" t="s">
        <v>314</v>
      </c>
      <c r="F119" s="38" t="s">
        <v>1183</v>
      </c>
      <c r="G119" s="38" t="s">
        <v>1056</v>
      </c>
      <c r="H119" s="38" t="s">
        <v>89</v>
      </c>
      <c r="I119" s="44" t="s">
        <v>40</v>
      </c>
      <c r="J119" s="45">
        <v>40787</v>
      </c>
      <c r="K119" s="38"/>
    </row>
    <row r="120" spans="1:11" x14ac:dyDescent="0.25">
      <c r="A120" s="38">
        <v>1</v>
      </c>
      <c r="B120" s="38" t="s">
        <v>11</v>
      </c>
      <c r="C120" s="38" t="s">
        <v>1667</v>
      </c>
      <c r="D120" s="151">
        <v>566</v>
      </c>
      <c r="E120" s="38" t="s">
        <v>164</v>
      </c>
      <c r="F120" s="38" t="s">
        <v>1185</v>
      </c>
      <c r="G120" s="38" t="s">
        <v>904</v>
      </c>
      <c r="H120" s="38" t="s">
        <v>89</v>
      </c>
      <c r="I120" s="44" t="s">
        <v>40</v>
      </c>
      <c r="J120" s="45">
        <v>34289</v>
      </c>
      <c r="K120" s="38"/>
    </row>
    <row r="121" spans="1:11" x14ac:dyDescent="0.25">
      <c r="A121" s="38">
        <v>1</v>
      </c>
      <c r="B121" s="38" t="s">
        <v>11</v>
      </c>
      <c r="C121" s="38" t="s">
        <v>1667</v>
      </c>
      <c r="D121" s="151">
        <v>570</v>
      </c>
      <c r="E121" s="38" t="s">
        <v>305</v>
      </c>
      <c r="F121" s="38" t="s">
        <v>1184</v>
      </c>
      <c r="G121" s="38" t="s">
        <v>955</v>
      </c>
      <c r="H121" s="38" t="s">
        <v>89</v>
      </c>
      <c r="I121" s="44" t="s">
        <v>40</v>
      </c>
      <c r="J121" s="45">
        <v>40513</v>
      </c>
      <c r="K121" s="38"/>
    </row>
    <row r="122" spans="1:11" x14ac:dyDescent="0.25">
      <c r="A122" s="38">
        <v>1</v>
      </c>
      <c r="B122" s="38" t="s">
        <v>11</v>
      </c>
      <c r="C122" s="38" t="s">
        <v>1667</v>
      </c>
      <c r="D122" s="151">
        <v>576</v>
      </c>
      <c r="E122" s="38" t="s">
        <v>331</v>
      </c>
      <c r="F122" s="38" t="s">
        <v>1160</v>
      </c>
      <c r="G122" s="38" t="s">
        <v>904</v>
      </c>
      <c r="H122" s="38" t="s">
        <v>89</v>
      </c>
      <c r="I122" s="44" t="s">
        <v>40</v>
      </c>
      <c r="J122" s="45">
        <v>41487</v>
      </c>
      <c r="K122" s="38"/>
    </row>
    <row r="123" spans="1:11" x14ac:dyDescent="0.25">
      <c r="A123" s="38">
        <v>1</v>
      </c>
      <c r="B123" s="38" t="s">
        <v>11</v>
      </c>
      <c r="C123" s="38" t="s">
        <v>1667</v>
      </c>
      <c r="D123" s="151">
        <v>582</v>
      </c>
      <c r="E123" s="38" t="s">
        <v>113</v>
      </c>
      <c r="F123" s="38" t="s">
        <v>1187</v>
      </c>
      <c r="G123" s="38" t="s">
        <v>1186</v>
      </c>
      <c r="H123" s="38" t="s">
        <v>89</v>
      </c>
      <c r="I123" s="44" t="s">
        <v>40</v>
      </c>
      <c r="J123" s="45">
        <v>32112</v>
      </c>
      <c r="K123" s="38"/>
    </row>
    <row r="124" spans="1:11" x14ac:dyDescent="0.25">
      <c r="A124" s="38">
        <v>1</v>
      </c>
      <c r="B124" s="38" t="s">
        <v>11</v>
      </c>
      <c r="C124" s="38" t="s">
        <v>1667</v>
      </c>
      <c r="D124" s="151">
        <v>587</v>
      </c>
      <c r="E124" s="38" t="s">
        <v>220</v>
      </c>
      <c r="F124" s="38" t="s">
        <v>1134</v>
      </c>
      <c r="G124" s="38" t="s">
        <v>933</v>
      </c>
      <c r="H124" s="38" t="s">
        <v>89</v>
      </c>
      <c r="I124" s="44" t="s">
        <v>40</v>
      </c>
      <c r="J124" s="45">
        <v>37043</v>
      </c>
      <c r="K124" s="38"/>
    </row>
    <row r="125" spans="1:11" x14ac:dyDescent="0.25">
      <c r="A125" s="38">
        <v>1</v>
      </c>
      <c r="B125" s="38" t="s">
        <v>11</v>
      </c>
      <c r="C125" s="38" t="s">
        <v>1667</v>
      </c>
      <c r="D125" s="151">
        <v>594</v>
      </c>
      <c r="E125" s="38" t="s">
        <v>409</v>
      </c>
      <c r="F125" s="38" t="s">
        <v>1180</v>
      </c>
      <c r="G125" s="38" t="s">
        <v>1110</v>
      </c>
      <c r="H125" s="38" t="s">
        <v>89</v>
      </c>
      <c r="I125" s="44" t="s">
        <v>40</v>
      </c>
      <c r="J125" s="45">
        <v>43160</v>
      </c>
      <c r="K125" s="38"/>
    </row>
    <row r="126" spans="1:11" x14ac:dyDescent="0.25">
      <c r="A126" s="38">
        <v>1</v>
      </c>
      <c r="B126" s="38" t="s">
        <v>11</v>
      </c>
      <c r="C126" s="38" t="s">
        <v>1667</v>
      </c>
      <c r="D126" s="151">
        <v>601</v>
      </c>
      <c r="E126" s="38" t="s">
        <v>340</v>
      </c>
      <c r="F126" s="38" t="s">
        <v>1181</v>
      </c>
      <c r="G126" s="38" t="s">
        <v>988</v>
      </c>
      <c r="H126" s="38" t="s">
        <v>89</v>
      </c>
      <c r="I126" s="44" t="s">
        <v>40</v>
      </c>
      <c r="J126" s="45">
        <v>41730</v>
      </c>
      <c r="K126" s="38"/>
    </row>
    <row r="127" spans="1:11" x14ac:dyDescent="0.25">
      <c r="A127" s="38">
        <v>1</v>
      </c>
      <c r="B127" s="38" t="s">
        <v>11</v>
      </c>
      <c r="C127" s="38" t="s">
        <v>1667</v>
      </c>
      <c r="D127" s="151">
        <v>802</v>
      </c>
      <c r="E127" s="38" t="s">
        <v>458</v>
      </c>
      <c r="F127" s="38" t="s">
        <v>1179</v>
      </c>
      <c r="G127" s="38" t="s">
        <v>923</v>
      </c>
      <c r="H127" s="38" t="s">
        <v>86</v>
      </c>
      <c r="I127" s="44" t="s">
        <v>87</v>
      </c>
      <c r="J127" s="45">
        <v>44075</v>
      </c>
      <c r="K127" s="38"/>
    </row>
    <row r="128" spans="1:11" x14ac:dyDescent="0.25">
      <c r="A128" s="38">
        <v>1</v>
      </c>
      <c r="B128" s="38" t="s">
        <v>11</v>
      </c>
      <c r="C128" s="38" t="s">
        <v>1668</v>
      </c>
      <c r="D128" s="151">
        <v>210</v>
      </c>
      <c r="E128" s="38" t="s">
        <v>298</v>
      </c>
      <c r="F128" s="38" t="s">
        <v>1126</v>
      </c>
      <c r="G128" s="38" t="s">
        <v>1125</v>
      </c>
      <c r="H128" s="38" t="s">
        <v>71</v>
      </c>
      <c r="I128" s="44" t="s">
        <v>72</v>
      </c>
      <c r="J128" s="45">
        <v>40315</v>
      </c>
      <c r="K128" s="38"/>
    </row>
    <row r="129" spans="1:11" x14ac:dyDescent="0.25">
      <c r="A129" s="38">
        <v>1</v>
      </c>
      <c r="B129" s="38" t="s">
        <v>11</v>
      </c>
      <c r="C129" s="38" t="s">
        <v>1668</v>
      </c>
      <c r="D129" s="151">
        <v>536</v>
      </c>
      <c r="E129" s="38" t="s">
        <v>124</v>
      </c>
      <c r="F129" s="38" t="s">
        <v>1127</v>
      </c>
      <c r="G129" s="38" t="s">
        <v>951</v>
      </c>
      <c r="H129" s="38" t="s">
        <v>78</v>
      </c>
      <c r="I129" s="44" t="s">
        <v>43</v>
      </c>
      <c r="J129" s="45">
        <v>32599</v>
      </c>
      <c r="K129" s="38"/>
    </row>
    <row r="130" spans="1:11" x14ac:dyDescent="0.25">
      <c r="A130" s="38">
        <v>1</v>
      </c>
      <c r="B130" s="38" t="s">
        <v>11</v>
      </c>
      <c r="C130" s="38" t="s">
        <v>1668</v>
      </c>
      <c r="D130" s="151">
        <v>549</v>
      </c>
      <c r="E130" s="38" t="s">
        <v>232</v>
      </c>
      <c r="F130" s="38" t="s">
        <v>1124</v>
      </c>
      <c r="G130" s="38" t="s">
        <v>1021</v>
      </c>
      <c r="H130" s="38" t="s">
        <v>78</v>
      </c>
      <c r="I130" s="44" t="s">
        <v>43</v>
      </c>
      <c r="J130" s="45">
        <v>37408</v>
      </c>
      <c r="K130" s="38"/>
    </row>
    <row r="131" spans="1:11" x14ac:dyDescent="0.25">
      <c r="A131" s="38">
        <v>1</v>
      </c>
      <c r="B131" s="38" t="s">
        <v>11</v>
      </c>
      <c r="C131" s="38" t="s">
        <v>1668</v>
      </c>
      <c r="D131" s="151">
        <v>417</v>
      </c>
      <c r="E131" s="38" t="s">
        <v>105</v>
      </c>
      <c r="F131" s="38" t="s">
        <v>1129</v>
      </c>
      <c r="G131" s="38" t="s">
        <v>904</v>
      </c>
      <c r="H131" s="38" t="s">
        <v>77</v>
      </c>
      <c r="I131" s="44" t="s">
        <v>44</v>
      </c>
      <c r="J131" s="45">
        <v>29952</v>
      </c>
      <c r="K131" s="38"/>
    </row>
    <row r="132" spans="1:11" x14ac:dyDescent="0.25">
      <c r="A132" s="38">
        <v>1</v>
      </c>
      <c r="B132" s="38" t="s">
        <v>11</v>
      </c>
      <c r="C132" s="38" t="s">
        <v>1668</v>
      </c>
      <c r="D132" s="151">
        <v>418</v>
      </c>
      <c r="E132" s="38" t="s">
        <v>241</v>
      </c>
      <c r="F132" s="38" t="s">
        <v>984</v>
      </c>
      <c r="G132" s="38" t="s">
        <v>1060</v>
      </c>
      <c r="H132" s="38" t="s">
        <v>77</v>
      </c>
      <c r="I132" s="44" t="s">
        <v>44</v>
      </c>
      <c r="J132" s="45">
        <v>37943</v>
      </c>
      <c r="K132" s="38"/>
    </row>
    <row r="133" spans="1:11" x14ac:dyDescent="0.25">
      <c r="A133" s="38">
        <v>1</v>
      </c>
      <c r="B133" s="38" t="s">
        <v>11</v>
      </c>
      <c r="C133" s="38" t="s">
        <v>1668</v>
      </c>
      <c r="D133" s="151">
        <v>424</v>
      </c>
      <c r="E133" s="38" t="s">
        <v>367</v>
      </c>
      <c r="F133" s="38" t="s">
        <v>1121</v>
      </c>
      <c r="G133" s="38" t="s">
        <v>884</v>
      </c>
      <c r="H133" s="38" t="s">
        <v>77</v>
      </c>
      <c r="I133" s="44" t="s">
        <v>44</v>
      </c>
      <c r="J133" s="45">
        <v>42401</v>
      </c>
      <c r="K133" s="38"/>
    </row>
    <row r="134" spans="1:11" x14ac:dyDescent="0.25">
      <c r="A134" s="38">
        <v>1</v>
      </c>
      <c r="B134" s="38" t="s">
        <v>11</v>
      </c>
      <c r="C134" s="38" t="s">
        <v>1668</v>
      </c>
      <c r="D134" s="151">
        <v>854</v>
      </c>
      <c r="E134" s="38" t="s">
        <v>106</v>
      </c>
      <c r="F134" s="38" t="s">
        <v>1128</v>
      </c>
      <c r="G134" s="38" t="s">
        <v>892</v>
      </c>
      <c r="H134" s="38" t="s">
        <v>75</v>
      </c>
      <c r="I134" s="44" t="s">
        <v>76</v>
      </c>
      <c r="J134" s="45">
        <v>30225</v>
      </c>
      <c r="K134" s="38"/>
    </row>
    <row r="135" spans="1:11" x14ac:dyDescent="0.25">
      <c r="A135" s="38">
        <v>1</v>
      </c>
      <c r="B135" s="38" t="s">
        <v>12</v>
      </c>
      <c r="C135" s="38" t="s">
        <v>1682</v>
      </c>
      <c r="D135" s="151">
        <v>148</v>
      </c>
      <c r="E135" s="38" t="s">
        <v>491</v>
      </c>
      <c r="F135" s="38" t="s">
        <v>1484</v>
      </c>
      <c r="G135" s="38" t="s">
        <v>1017</v>
      </c>
      <c r="H135" s="38" t="s">
        <v>57</v>
      </c>
      <c r="I135" s="44" t="s">
        <v>56</v>
      </c>
      <c r="J135" s="45">
        <v>43586</v>
      </c>
      <c r="K135" s="38"/>
    </row>
    <row r="136" spans="1:11" x14ac:dyDescent="0.25">
      <c r="A136" s="38">
        <v>1</v>
      </c>
      <c r="B136" s="38" t="s">
        <v>12</v>
      </c>
      <c r="C136" s="38" t="s">
        <v>1682</v>
      </c>
      <c r="D136" s="151">
        <v>402</v>
      </c>
      <c r="E136" s="38" t="s">
        <v>402</v>
      </c>
      <c r="F136" s="38" t="s">
        <v>1491</v>
      </c>
      <c r="G136" s="38" t="s">
        <v>1490</v>
      </c>
      <c r="H136" s="38" t="s">
        <v>62</v>
      </c>
      <c r="I136" s="44" t="s">
        <v>35</v>
      </c>
      <c r="J136" s="45">
        <v>43102</v>
      </c>
      <c r="K136" s="38"/>
    </row>
    <row r="137" spans="1:11" x14ac:dyDescent="0.25">
      <c r="A137" s="38">
        <v>1</v>
      </c>
      <c r="B137" s="38" t="s">
        <v>12</v>
      </c>
      <c r="C137" s="38" t="s">
        <v>1682</v>
      </c>
      <c r="D137" s="151">
        <v>216</v>
      </c>
      <c r="E137" s="38" t="s">
        <v>175</v>
      </c>
      <c r="F137" s="38" t="s">
        <v>1494</v>
      </c>
      <c r="G137" s="38" t="s">
        <v>1493</v>
      </c>
      <c r="H137" s="38" t="s">
        <v>65</v>
      </c>
      <c r="I137" s="44" t="s">
        <v>66</v>
      </c>
      <c r="J137" s="45">
        <v>34731</v>
      </c>
      <c r="K137" s="38"/>
    </row>
    <row r="138" spans="1:11" x14ac:dyDescent="0.25">
      <c r="A138" s="38">
        <v>1</v>
      </c>
      <c r="B138" s="38" t="s">
        <v>12</v>
      </c>
      <c r="C138" s="38" t="s">
        <v>1683</v>
      </c>
      <c r="D138" s="151">
        <v>572</v>
      </c>
      <c r="E138" s="38" t="s">
        <v>178</v>
      </c>
      <c r="F138" s="38" t="s">
        <v>1489</v>
      </c>
      <c r="G138" s="38" t="s">
        <v>1021</v>
      </c>
      <c r="H138" s="38" t="s">
        <v>89</v>
      </c>
      <c r="I138" s="44" t="s">
        <v>40</v>
      </c>
      <c r="J138" s="45">
        <v>34881</v>
      </c>
      <c r="K138" s="38"/>
    </row>
    <row r="139" spans="1:11" x14ac:dyDescent="0.25">
      <c r="A139" s="38">
        <v>1</v>
      </c>
      <c r="B139" s="38" t="s">
        <v>12</v>
      </c>
      <c r="C139" s="38" t="s">
        <v>1683</v>
      </c>
      <c r="D139" s="151">
        <v>578</v>
      </c>
      <c r="E139" s="38" t="s">
        <v>283</v>
      </c>
      <c r="F139" s="38" t="s">
        <v>1497</v>
      </c>
      <c r="G139" s="38" t="s">
        <v>1326</v>
      </c>
      <c r="H139" s="38" t="s">
        <v>89</v>
      </c>
      <c r="I139" s="44" t="s">
        <v>40</v>
      </c>
      <c r="J139" s="45">
        <v>39722</v>
      </c>
      <c r="K139" s="38"/>
    </row>
    <row r="140" spans="1:11" x14ac:dyDescent="0.25">
      <c r="A140" s="38">
        <v>1</v>
      </c>
      <c r="B140" s="38" t="s">
        <v>12</v>
      </c>
      <c r="C140" s="38" t="s">
        <v>1683</v>
      </c>
      <c r="D140" s="151">
        <v>579</v>
      </c>
      <c r="E140" s="38" t="s">
        <v>297</v>
      </c>
      <c r="F140" s="38" t="s">
        <v>1497</v>
      </c>
      <c r="G140" s="38" t="s">
        <v>892</v>
      </c>
      <c r="H140" s="38" t="s">
        <v>89</v>
      </c>
      <c r="I140" s="44" t="s">
        <v>40</v>
      </c>
      <c r="J140" s="45">
        <v>40301</v>
      </c>
      <c r="K140" s="38"/>
    </row>
    <row r="141" spans="1:11" x14ac:dyDescent="0.25">
      <c r="A141" s="38">
        <v>1</v>
      </c>
      <c r="B141" s="38" t="s">
        <v>12</v>
      </c>
      <c r="C141" s="38" t="s">
        <v>1683</v>
      </c>
      <c r="D141" s="151">
        <v>600</v>
      </c>
      <c r="E141" s="38" t="s">
        <v>223</v>
      </c>
      <c r="F141" s="38" t="s">
        <v>1181</v>
      </c>
      <c r="G141" s="38" t="s">
        <v>925</v>
      </c>
      <c r="H141" s="38" t="s">
        <v>89</v>
      </c>
      <c r="I141" s="44" t="s">
        <v>40</v>
      </c>
      <c r="J141" s="45">
        <v>37186</v>
      </c>
      <c r="K141" s="38"/>
    </row>
    <row r="142" spans="1:11" x14ac:dyDescent="0.25">
      <c r="A142" s="38">
        <v>1</v>
      </c>
      <c r="B142" s="38" t="s">
        <v>12</v>
      </c>
      <c r="C142" s="38" t="s">
        <v>1683</v>
      </c>
      <c r="D142" s="151">
        <v>610</v>
      </c>
      <c r="E142" s="38" t="s">
        <v>243</v>
      </c>
      <c r="F142" s="38" t="s">
        <v>1500</v>
      </c>
      <c r="G142" s="38" t="s">
        <v>892</v>
      </c>
      <c r="H142" s="38" t="s">
        <v>89</v>
      </c>
      <c r="I142" s="44" t="s">
        <v>40</v>
      </c>
      <c r="J142" s="45">
        <v>38033</v>
      </c>
      <c r="K142" s="38"/>
    </row>
    <row r="143" spans="1:11" x14ac:dyDescent="0.25">
      <c r="A143" s="38">
        <v>1</v>
      </c>
      <c r="B143" s="38" t="s">
        <v>12</v>
      </c>
      <c r="C143" s="38" t="s">
        <v>1682</v>
      </c>
      <c r="D143" s="151">
        <v>321</v>
      </c>
      <c r="E143" s="38" t="s">
        <v>295</v>
      </c>
      <c r="F143" s="38" t="s">
        <v>1489</v>
      </c>
      <c r="G143" s="38" t="s">
        <v>935</v>
      </c>
      <c r="H143" s="38" t="s">
        <v>69</v>
      </c>
      <c r="I143" s="44" t="s">
        <v>0</v>
      </c>
      <c r="J143" s="45">
        <v>40210</v>
      </c>
      <c r="K143" s="38"/>
    </row>
    <row r="144" spans="1:11" x14ac:dyDescent="0.25">
      <c r="A144" s="38">
        <v>1</v>
      </c>
      <c r="B144" s="38" t="s">
        <v>12</v>
      </c>
      <c r="C144" s="38" t="s">
        <v>1682</v>
      </c>
      <c r="D144" s="151">
        <v>324</v>
      </c>
      <c r="E144" s="38" t="s">
        <v>104</v>
      </c>
      <c r="F144" s="38" t="s">
        <v>1496</v>
      </c>
      <c r="G144" s="38" t="s">
        <v>951</v>
      </c>
      <c r="H144" s="38" t="s">
        <v>69</v>
      </c>
      <c r="I144" s="44" t="s">
        <v>0</v>
      </c>
      <c r="J144" s="45">
        <v>29860</v>
      </c>
      <c r="K144" s="38"/>
    </row>
    <row r="145" spans="1:11" x14ac:dyDescent="0.25">
      <c r="A145" s="38">
        <v>1</v>
      </c>
      <c r="B145" s="38" t="s">
        <v>12</v>
      </c>
      <c r="C145" s="38" t="s">
        <v>1682</v>
      </c>
      <c r="D145" s="151">
        <v>335</v>
      </c>
      <c r="E145" s="38" t="s">
        <v>401</v>
      </c>
      <c r="F145" s="38" t="s">
        <v>1488</v>
      </c>
      <c r="G145" s="38" t="s">
        <v>1084</v>
      </c>
      <c r="H145" s="38" t="s">
        <v>69</v>
      </c>
      <c r="I145" s="44" t="s">
        <v>0</v>
      </c>
      <c r="J145" s="45">
        <v>43102</v>
      </c>
      <c r="K145" s="38"/>
    </row>
    <row r="146" spans="1:11" x14ac:dyDescent="0.25">
      <c r="A146" s="38">
        <v>1</v>
      </c>
      <c r="B146" s="38" t="s">
        <v>12</v>
      </c>
      <c r="C146" s="38" t="s">
        <v>1682</v>
      </c>
      <c r="D146" s="151">
        <v>355</v>
      </c>
      <c r="E146" s="38" t="s">
        <v>129</v>
      </c>
      <c r="F146" s="38" t="s">
        <v>1495</v>
      </c>
      <c r="G146" s="38" t="s">
        <v>904</v>
      </c>
      <c r="H146" s="38" t="s">
        <v>69</v>
      </c>
      <c r="I146" s="44" t="s">
        <v>0</v>
      </c>
      <c r="J146" s="45">
        <v>33147</v>
      </c>
      <c r="K146" s="38"/>
    </row>
    <row r="147" spans="1:11" x14ac:dyDescent="0.25">
      <c r="A147" s="38">
        <v>1</v>
      </c>
      <c r="B147" s="38" t="s">
        <v>12</v>
      </c>
      <c r="C147" s="38" t="s">
        <v>1682</v>
      </c>
      <c r="D147" s="151">
        <v>372</v>
      </c>
      <c r="E147" s="38" t="s">
        <v>188</v>
      </c>
      <c r="F147" s="38" t="s">
        <v>1492</v>
      </c>
      <c r="G147" s="38" t="s">
        <v>1014</v>
      </c>
      <c r="H147" s="38" t="s">
        <v>69</v>
      </c>
      <c r="I147" s="44" t="s">
        <v>0</v>
      </c>
      <c r="J147" s="45">
        <v>35187</v>
      </c>
      <c r="K147" s="38"/>
    </row>
    <row r="148" spans="1:11" x14ac:dyDescent="0.25">
      <c r="A148" s="38">
        <v>1</v>
      </c>
      <c r="B148" s="38" t="s">
        <v>12</v>
      </c>
      <c r="C148" s="38" t="s">
        <v>1684</v>
      </c>
      <c r="D148" s="151">
        <v>205</v>
      </c>
      <c r="E148" s="38" t="s">
        <v>329</v>
      </c>
      <c r="F148" s="38" t="s">
        <v>1478</v>
      </c>
      <c r="G148" s="38" t="s">
        <v>1477</v>
      </c>
      <c r="H148" s="38" t="s">
        <v>71</v>
      </c>
      <c r="I148" s="44" t="s">
        <v>72</v>
      </c>
      <c r="J148" s="45">
        <v>41456</v>
      </c>
      <c r="K148" s="38"/>
    </row>
    <row r="149" spans="1:11" x14ac:dyDescent="0.25">
      <c r="A149" s="38">
        <v>1</v>
      </c>
      <c r="B149" s="38" t="s">
        <v>12</v>
      </c>
      <c r="C149" s="38" t="s">
        <v>1684</v>
      </c>
      <c r="D149" s="151">
        <v>545</v>
      </c>
      <c r="E149" s="38" t="s">
        <v>533</v>
      </c>
      <c r="F149" s="38" t="s">
        <v>1476</v>
      </c>
      <c r="G149" s="38" t="s">
        <v>951</v>
      </c>
      <c r="H149" s="38" t="s">
        <v>78</v>
      </c>
      <c r="I149" s="44" t="s">
        <v>43</v>
      </c>
      <c r="J149" s="45">
        <v>42979</v>
      </c>
      <c r="K149" s="38"/>
    </row>
    <row r="150" spans="1:11" x14ac:dyDescent="0.25">
      <c r="A150" s="38">
        <v>1</v>
      </c>
      <c r="B150" s="38" t="s">
        <v>12</v>
      </c>
      <c r="C150" s="38" t="s">
        <v>1684</v>
      </c>
      <c r="D150" s="151">
        <v>420</v>
      </c>
      <c r="E150" s="38" t="s">
        <v>169</v>
      </c>
      <c r="F150" s="38" t="s">
        <v>1482</v>
      </c>
      <c r="G150" s="38" t="s">
        <v>1014</v>
      </c>
      <c r="H150" s="38" t="s">
        <v>77</v>
      </c>
      <c r="I150" s="44" t="s">
        <v>44</v>
      </c>
      <c r="J150" s="45">
        <v>34669</v>
      </c>
      <c r="K150" s="38"/>
    </row>
    <row r="151" spans="1:11" x14ac:dyDescent="0.25">
      <c r="A151" s="38">
        <v>1</v>
      </c>
      <c r="B151" s="38" t="s">
        <v>12</v>
      </c>
      <c r="C151" s="38" t="s">
        <v>1684</v>
      </c>
      <c r="D151" s="151">
        <v>428</v>
      </c>
      <c r="E151" s="38" t="s">
        <v>429</v>
      </c>
      <c r="F151" s="38" t="s">
        <v>987</v>
      </c>
      <c r="G151" s="38" t="s">
        <v>1014</v>
      </c>
      <c r="H151" s="38" t="s">
        <v>77</v>
      </c>
      <c r="I151" s="44" t="s">
        <v>44</v>
      </c>
      <c r="J151" s="45">
        <v>43313</v>
      </c>
      <c r="K151" s="38"/>
    </row>
    <row r="152" spans="1:11" x14ac:dyDescent="0.25">
      <c r="A152" s="38">
        <v>1</v>
      </c>
      <c r="B152" s="38" t="s">
        <v>12</v>
      </c>
      <c r="C152" s="38" t="s">
        <v>1684</v>
      </c>
      <c r="D152" s="151">
        <v>429</v>
      </c>
      <c r="E152" s="38" t="s">
        <v>176</v>
      </c>
      <c r="F152" s="38" t="s">
        <v>1481</v>
      </c>
      <c r="G152" s="38" t="s">
        <v>889</v>
      </c>
      <c r="H152" s="38" t="s">
        <v>77</v>
      </c>
      <c r="I152" s="44" t="s">
        <v>44</v>
      </c>
      <c r="J152" s="45">
        <v>34790</v>
      </c>
      <c r="K152" s="38"/>
    </row>
    <row r="153" spans="1:11" x14ac:dyDescent="0.25">
      <c r="A153" s="38">
        <v>1</v>
      </c>
      <c r="B153" s="38" t="s">
        <v>12</v>
      </c>
      <c r="C153" s="38" t="s">
        <v>1684</v>
      </c>
      <c r="D153" s="151">
        <v>430</v>
      </c>
      <c r="E153" s="38" t="s">
        <v>247</v>
      </c>
      <c r="F153" s="38" t="s">
        <v>1479</v>
      </c>
      <c r="G153" s="38" t="s">
        <v>1021</v>
      </c>
      <c r="H153" s="38" t="s">
        <v>77</v>
      </c>
      <c r="I153" s="44" t="s">
        <v>44</v>
      </c>
      <c r="J153" s="45">
        <v>38169</v>
      </c>
      <c r="K153" s="38"/>
    </row>
    <row r="154" spans="1:11" x14ac:dyDescent="0.25">
      <c r="A154" s="38">
        <v>1</v>
      </c>
      <c r="B154" s="38" t="s">
        <v>12</v>
      </c>
      <c r="C154" s="38" t="s">
        <v>1684</v>
      </c>
      <c r="D154" s="151">
        <v>431</v>
      </c>
      <c r="E154" s="38" t="s">
        <v>222</v>
      </c>
      <c r="F154" s="38" t="s">
        <v>1480</v>
      </c>
      <c r="G154" s="38" t="s">
        <v>976</v>
      </c>
      <c r="H154" s="38" t="s">
        <v>77</v>
      </c>
      <c r="I154" s="44" t="s">
        <v>44</v>
      </c>
      <c r="J154" s="45">
        <v>37176</v>
      </c>
      <c r="K154" s="38"/>
    </row>
    <row r="155" spans="1:11" x14ac:dyDescent="0.25">
      <c r="A155" s="38">
        <v>1</v>
      </c>
      <c r="B155" s="38" t="s">
        <v>12</v>
      </c>
      <c r="C155" s="38" t="s">
        <v>1684</v>
      </c>
      <c r="D155" s="151">
        <v>795</v>
      </c>
      <c r="E155" s="38"/>
      <c r="F155" s="38"/>
      <c r="G155" s="38"/>
      <c r="H155" s="38" t="s">
        <v>81</v>
      </c>
      <c r="I155" s="44" t="s">
        <v>45</v>
      </c>
      <c r="J155" s="45"/>
      <c r="K155" s="38"/>
    </row>
    <row r="156" spans="1:11" x14ac:dyDescent="0.25">
      <c r="A156" s="38">
        <v>1</v>
      </c>
      <c r="B156" s="38" t="s">
        <v>13</v>
      </c>
      <c r="C156" s="38" t="s">
        <v>1690</v>
      </c>
      <c r="D156" s="151">
        <v>79</v>
      </c>
      <c r="E156" s="38" t="s">
        <v>203</v>
      </c>
      <c r="F156" s="38" t="s">
        <v>1401</v>
      </c>
      <c r="G156" s="38" t="s">
        <v>892</v>
      </c>
      <c r="H156" s="38" t="s">
        <v>55</v>
      </c>
      <c r="I156" s="44" t="s">
        <v>56</v>
      </c>
      <c r="J156" s="45">
        <v>35704</v>
      </c>
      <c r="K156" s="38"/>
    </row>
    <row r="157" spans="1:11" x14ac:dyDescent="0.25">
      <c r="A157" s="38">
        <v>1</v>
      </c>
      <c r="B157" s="38" t="s">
        <v>13</v>
      </c>
      <c r="C157" s="38" t="s">
        <v>1690</v>
      </c>
      <c r="D157" s="151">
        <v>401</v>
      </c>
      <c r="E157" s="38" t="s">
        <v>190</v>
      </c>
      <c r="F157" s="38" t="s">
        <v>1403</v>
      </c>
      <c r="G157" s="38" t="s">
        <v>1402</v>
      </c>
      <c r="H157" s="38" t="s">
        <v>62</v>
      </c>
      <c r="I157" s="44" t="s">
        <v>35</v>
      </c>
      <c r="J157" s="45">
        <v>35296</v>
      </c>
      <c r="K157" s="38"/>
    </row>
    <row r="158" spans="1:11" x14ac:dyDescent="0.25">
      <c r="A158" s="38">
        <v>1</v>
      </c>
      <c r="B158" s="38" t="s">
        <v>13</v>
      </c>
      <c r="C158" s="38" t="s">
        <v>1690</v>
      </c>
      <c r="D158" s="151">
        <v>860</v>
      </c>
      <c r="E158" s="38" t="s">
        <v>1388</v>
      </c>
      <c r="F158" s="38" t="s">
        <v>1389</v>
      </c>
      <c r="G158" s="38" t="s">
        <v>889</v>
      </c>
      <c r="H158" s="38" t="s">
        <v>60</v>
      </c>
      <c r="I158" s="44" t="s">
        <v>34</v>
      </c>
      <c r="J158" s="45">
        <v>44317</v>
      </c>
      <c r="K158" s="38"/>
    </row>
    <row r="159" spans="1:11" x14ac:dyDescent="0.25">
      <c r="A159" s="38">
        <v>1</v>
      </c>
      <c r="B159" s="38" t="s">
        <v>13</v>
      </c>
      <c r="C159" s="38" t="s">
        <v>1690</v>
      </c>
      <c r="D159" s="151">
        <v>472</v>
      </c>
      <c r="E159" s="38" t="s">
        <v>362</v>
      </c>
      <c r="F159" s="38" t="s">
        <v>1399</v>
      </c>
      <c r="G159" s="38" t="s">
        <v>854</v>
      </c>
      <c r="H159" s="38" t="s">
        <v>63</v>
      </c>
      <c r="I159" s="44" t="s">
        <v>64</v>
      </c>
      <c r="J159" s="45">
        <v>42310</v>
      </c>
      <c r="K159" s="38"/>
    </row>
    <row r="160" spans="1:11" x14ac:dyDescent="0.25">
      <c r="A160" s="38">
        <v>1</v>
      </c>
      <c r="B160" s="38" t="s">
        <v>13</v>
      </c>
      <c r="C160" s="38" t="s">
        <v>1690</v>
      </c>
      <c r="D160" s="151">
        <v>221</v>
      </c>
      <c r="E160" s="38" t="s">
        <v>235</v>
      </c>
      <c r="F160" s="38" t="s">
        <v>1400</v>
      </c>
      <c r="G160" s="38" t="s">
        <v>846</v>
      </c>
      <c r="H160" s="38" t="s">
        <v>65</v>
      </c>
      <c r="I160" s="44" t="s">
        <v>66</v>
      </c>
      <c r="J160" s="45">
        <v>37622</v>
      </c>
      <c r="K160" s="38"/>
    </row>
    <row r="161" spans="1:11" x14ac:dyDescent="0.25">
      <c r="A161" s="38">
        <v>1</v>
      </c>
      <c r="B161" s="38" t="s">
        <v>13</v>
      </c>
      <c r="C161" s="38" t="s">
        <v>1690</v>
      </c>
      <c r="D161" s="151">
        <v>841</v>
      </c>
      <c r="E161" s="38" t="s">
        <v>465</v>
      </c>
      <c r="F161" s="38" t="s">
        <v>1393</v>
      </c>
      <c r="G161" s="38" t="s">
        <v>892</v>
      </c>
      <c r="H161" s="38" t="s">
        <v>67</v>
      </c>
      <c r="I161" s="44" t="s">
        <v>68</v>
      </c>
      <c r="J161" s="45">
        <v>44197</v>
      </c>
      <c r="K161" s="38"/>
    </row>
    <row r="162" spans="1:11" x14ac:dyDescent="0.25">
      <c r="A162" s="38">
        <v>1</v>
      </c>
      <c r="B162" s="38" t="s">
        <v>13</v>
      </c>
      <c r="C162" s="38" t="s">
        <v>1690</v>
      </c>
      <c r="D162" s="151">
        <v>340</v>
      </c>
      <c r="E162" s="38" t="s">
        <v>379</v>
      </c>
      <c r="F162" s="38" t="s">
        <v>1397</v>
      </c>
      <c r="G162" s="38" t="s">
        <v>937</v>
      </c>
      <c r="H162" s="38" t="s">
        <v>69</v>
      </c>
      <c r="I162" s="44" t="s">
        <v>0</v>
      </c>
      <c r="J162" s="45">
        <v>42552</v>
      </c>
      <c r="K162" s="38"/>
    </row>
    <row r="163" spans="1:11" x14ac:dyDescent="0.25">
      <c r="A163" s="38">
        <v>1</v>
      </c>
      <c r="B163" s="38" t="s">
        <v>13</v>
      </c>
      <c r="C163" s="38" t="s">
        <v>1690</v>
      </c>
      <c r="D163" s="151">
        <v>317</v>
      </c>
      <c r="E163" s="38" t="s">
        <v>134</v>
      </c>
      <c r="F163" s="38" t="s">
        <v>1405</v>
      </c>
      <c r="G163" s="38" t="s">
        <v>1404</v>
      </c>
      <c r="H163" s="38" t="s">
        <v>69</v>
      </c>
      <c r="I163" s="44" t="s">
        <v>0</v>
      </c>
      <c r="J163" s="45">
        <v>33483</v>
      </c>
      <c r="K163" s="38"/>
    </row>
    <row r="164" spans="1:11" x14ac:dyDescent="0.25">
      <c r="A164" s="38">
        <v>1</v>
      </c>
      <c r="B164" s="38" t="s">
        <v>13</v>
      </c>
      <c r="C164" s="38" t="s">
        <v>1690</v>
      </c>
      <c r="D164" s="151">
        <v>333</v>
      </c>
      <c r="E164" s="38" t="s">
        <v>413</v>
      </c>
      <c r="F164" s="38" t="s">
        <v>1395</v>
      </c>
      <c r="G164" s="38" t="s">
        <v>925</v>
      </c>
      <c r="H164" s="38" t="s">
        <v>69</v>
      </c>
      <c r="I164" s="44" t="s">
        <v>0</v>
      </c>
      <c r="J164" s="45">
        <v>43800</v>
      </c>
      <c r="K164" s="38"/>
    </row>
    <row r="165" spans="1:11" x14ac:dyDescent="0.25">
      <c r="A165" s="38">
        <v>1</v>
      </c>
      <c r="B165" s="38" t="s">
        <v>13</v>
      </c>
      <c r="C165" s="38" t="s">
        <v>1690</v>
      </c>
      <c r="D165" s="151">
        <v>334</v>
      </c>
      <c r="E165" s="38" t="s">
        <v>101</v>
      </c>
      <c r="F165" s="38" t="s">
        <v>1406</v>
      </c>
      <c r="G165" s="38" t="s">
        <v>911</v>
      </c>
      <c r="H165" s="38" t="s">
        <v>69</v>
      </c>
      <c r="I165" s="44" t="s">
        <v>0</v>
      </c>
      <c r="J165" s="45">
        <v>29038</v>
      </c>
      <c r="K165" s="38"/>
    </row>
    <row r="166" spans="1:11" x14ac:dyDescent="0.25">
      <c r="A166" s="38">
        <v>1</v>
      </c>
      <c r="B166" s="38" t="s">
        <v>13</v>
      </c>
      <c r="C166" s="38" t="s">
        <v>1690</v>
      </c>
      <c r="D166" s="151">
        <v>338</v>
      </c>
      <c r="E166" s="38" t="s">
        <v>376</v>
      </c>
      <c r="F166" s="38" t="s">
        <v>1398</v>
      </c>
      <c r="G166" s="38" t="s">
        <v>1071</v>
      </c>
      <c r="H166" s="38" t="s">
        <v>69</v>
      </c>
      <c r="I166" s="44" t="s">
        <v>0</v>
      </c>
      <c r="J166" s="45">
        <v>42552</v>
      </c>
      <c r="K166" s="38"/>
    </row>
    <row r="167" spans="1:11" x14ac:dyDescent="0.25">
      <c r="A167" s="38">
        <v>1</v>
      </c>
      <c r="B167" s="38" t="s">
        <v>13</v>
      </c>
      <c r="C167" s="38" t="s">
        <v>1690</v>
      </c>
      <c r="D167" s="151">
        <v>360</v>
      </c>
      <c r="E167" s="38" t="s">
        <v>532</v>
      </c>
      <c r="F167" s="38" t="s">
        <v>1396</v>
      </c>
      <c r="G167" s="38" t="s">
        <v>907</v>
      </c>
      <c r="H167" s="38" t="s">
        <v>69</v>
      </c>
      <c r="I167" s="44" t="s">
        <v>0</v>
      </c>
      <c r="J167" s="45">
        <v>42979</v>
      </c>
      <c r="K167" s="38"/>
    </row>
    <row r="168" spans="1:11" x14ac:dyDescent="0.25">
      <c r="A168" s="38">
        <v>1</v>
      </c>
      <c r="B168" s="38" t="s">
        <v>13</v>
      </c>
      <c r="C168" s="38" t="s">
        <v>1690</v>
      </c>
      <c r="D168" s="151">
        <v>823</v>
      </c>
      <c r="E168" s="38" t="s">
        <v>421</v>
      </c>
      <c r="F168" s="38" t="s">
        <v>1394</v>
      </c>
      <c r="G168" s="38" t="s">
        <v>1071</v>
      </c>
      <c r="H168" s="38" t="s">
        <v>69</v>
      </c>
      <c r="I168" s="44" t="s">
        <v>0</v>
      </c>
      <c r="J168" s="45">
        <v>43891</v>
      </c>
      <c r="K168" s="38"/>
    </row>
    <row r="169" spans="1:11" x14ac:dyDescent="0.25">
      <c r="A169" s="38">
        <v>1</v>
      </c>
      <c r="B169" s="38" t="s">
        <v>13</v>
      </c>
      <c r="C169" s="38" t="s">
        <v>1691</v>
      </c>
      <c r="D169" s="151">
        <v>230</v>
      </c>
      <c r="E169" s="38" t="s">
        <v>529</v>
      </c>
      <c r="F169" s="38" t="s">
        <v>1415</v>
      </c>
      <c r="G169" s="38" t="s">
        <v>909</v>
      </c>
      <c r="H169" s="38" t="s">
        <v>82</v>
      </c>
      <c r="I169" s="44" t="s">
        <v>83</v>
      </c>
      <c r="J169" s="45">
        <v>42948</v>
      </c>
      <c r="K169" s="38"/>
    </row>
    <row r="170" spans="1:11" x14ac:dyDescent="0.25">
      <c r="A170" s="38">
        <v>1</v>
      </c>
      <c r="B170" s="38" t="s">
        <v>13</v>
      </c>
      <c r="C170" s="38" t="s">
        <v>1691</v>
      </c>
      <c r="D170" s="151">
        <v>507</v>
      </c>
      <c r="E170" s="38" t="s">
        <v>140</v>
      </c>
      <c r="F170" s="38" t="s">
        <v>1423</v>
      </c>
      <c r="G170" s="38" t="s">
        <v>900</v>
      </c>
      <c r="H170" s="38" t="s">
        <v>84</v>
      </c>
      <c r="I170" s="44" t="s">
        <v>46</v>
      </c>
      <c r="J170" s="45">
        <v>33830</v>
      </c>
      <c r="K170" s="38"/>
    </row>
    <row r="171" spans="1:11" x14ac:dyDescent="0.25">
      <c r="A171" s="38">
        <v>1</v>
      </c>
      <c r="B171" s="38" t="s">
        <v>13</v>
      </c>
      <c r="C171" s="38" t="s">
        <v>1691</v>
      </c>
      <c r="D171" s="151">
        <v>494</v>
      </c>
      <c r="E171" s="38" t="s">
        <v>115</v>
      </c>
      <c r="F171" s="38" t="s">
        <v>1382</v>
      </c>
      <c r="G171" s="38" t="s">
        <v>1096</v>
      </c>
      <c r="H171" s="38" t="s">
        <v>84</v>
      </c>
      <c r="I171" s="44" t="s">
        <v>46</v>
      </c>
      <c r="J171" s="45">
        <v>32142</v>
      </c>
      <c r="K171" s="38"/>
    </row>
    <row r="172" spans="1:11" x14ac:dyDescent="0.25">
      <c r="A172" s="38">
        <v>1</v>
      </c>
      <c r="B172" s="38" t="s">
        <v>13</v>
      </c>
      <c r="C172" s="38" t="s">
        <v>1691</v>
      </c>
      <c r="D172" s="151">
        <v>504</v>
      </c>
      <c r="E172" s="38" t="s">
        <v>321</v>
      </c>
      <c r="F172" s="38" t="s">
        <v>1418</v>
      </c>
      <c r="G172" s="38" t="s">
        <v>1021</v>
      </c>
      <c r="H172" s="38" t="s">
        <v>84</v>
      </c>
      <c r="I172" s="44" t="s">
        <v>46</v>
      </c>
      <c r="J172" s="45">
        <v>41183</v>
      </c>
      <c r="K172" s="38"/>
    </row>
    <row r="173" spans="1:11" x14ac:dyDescent="0.25">
      <c r="A173" s="38">
        <v>1</v>
      </c>
      <c r="B173" s="38" t="s">
        <v>13</v>
      </c>
      <c r="C173" s="38" t="s">
        <v>1691</v>
      </c>
      <c r="D173" s="151">
        <v>716</v>
      </c>
      <c r="E173" s="38" t="s">
        <v>1408</v>
      </c>
      <c r="F173" s="38" t="s">
        <v>1409</v>
      </c>
      <c r="G173" s="38" t="s">
        <v>904</v>
      </c>
      <c r="H173" s="38" t="s">
        <v>85</v>
      </c>
      <c r="I173" s="44" t="s">
        <v>47</v>
      </c>
      <c r="J173" s="45">
        <v>44348</v>
      </c>
      <c r="K173" s="38"/>
    </row>
    <row r="174" spans="1:11" x14ac:dyDescent="0.25">
      <c r="A174" s="38">
        <v>1</v>
      </c>
      <c r="B174" s="38" t="s">
        <v>13</v>
      </c>
      <c r="C174" s="38" t="s">
        <v>1691</v>
      </c>
      <c r="D174" s="151">
        <v>752</v>
      </c>
      <c r="E174" s="38" t="s">
        <v>226</v>
      </c>
      <c r="F174" s="38" t="s">
        <v>1419</v>
      </c>
      <c r="G174" s="38" t="s">
        <v>907</v>
      </c>
      <c r="H174" s="38" t="s">
        <v>85</v>
      </c>
      <c r="I174" s="44" t="s">
        <v>47</v>
      </c>
      <c r="J174" s="45">
        <v>37257</v>
      </c>
      <c r="K174" s="38"/>
    </row>
    <row r="175" spans="1:11" x14ac:dyDescent="0.25">
      <c r="A175" s="38">
        <v>1</v>
      </c>
      <c r="B175" s="38" t="s">
        <v>13</v>
      </c>
      <c r="C175" s="38" t="s">
        <v>1691</v>
      </c>
      <c r="D175" s="151">
        <v>624</v>
      </c>
      <c r="E175" s="38"/>
      <c r="F175" s="38"/>
      <c r="G175" s="38"/>
      <c r="H175" s="38" t="s">
        <v>85</v>
      </c>
      <c r="I175" s="44" t="s">
        <v>47</v>
      </c>
      <c r="J175" s="45"/>
      <c r="K175" s="38"/>
    </row>
    <row r="176" spans="1:11" x14ac:dyDescent="0.25">
      <c r="A176" s="38">
        <v>1</v>
      </c>
      <c r="B176" s="38" t="s">
        <v>13</v>
      </c>
      <c r="C176" s="38" t="s">
        <v>1691</v>
      </c>
      <c r="D176" s="151">
        <v>638</v>
      </c>
      <c r="E176" s="38" t="s">
        <v>343</v>
      </c>
      <c r="F176" s="38" t="s">
        <v>1417</v>
      </c>
      <c r="G176" s="38" t="s">
        <v>933</v>
      </c>
      <c r="H176" s="38" t="s">
        <v>85</v>
      </c>
      <c r="I176" s="44" t="s">
        <v>47</v>
      </c>
      <c r="J176" s="45">
        <v>41852</v>
      </c>
      <c r="K176" s="38"/>
    </row>
    <row r="177" spans="1:11" x14ac:dyDescent="0.25">
      <c r="A177" s="38">
        <v>1</v>
      </c>
      <c r="B177" s="38" t="s">
        <v>13</v>
      </c>
      <c r="C177" s="38" t="s">
        <v>1691</v>
      </c>
      <c r="D177" s="151">
        <v>669</v>
      </c>
      <c r="E177" s="38" t="s">
        <v>420</v>
      </c>
      <c r="F177" s="38" t="s">
        <v>1412</v>
      </c>
      <c r="G177" s="38" t="s">
        <v>1276</v>
      </c>
      <c r="H177" s="38" t="s">
        <v>85</v>
      </c>
      <c r="I177" s="44" t="s">
        <v>47</v>
      </c>
      <c r="J177" s="45">
        <v>43891</v>
      </c>
      <c r="K177" s="38"/>
    </row>
    <row r="178" spans="1:11" x14ac:dyDescent="0.25">
      <c r="A178" s="38">
        <v>1</v>
      </c>
      <c r="B178" s="38" t="s">
        <v>13</v>
      </c>
      <c r="C178" s="38" t="s">
        <v>1691</v>
      </c>
      <c r="D178" s="151">
        <v>683</v>
      </c>
      <c r="E178" s="38" t="s">
        <v>228</v>
      </c>
      <c r="F178" s="38" t="s">
        <v>1406</v>
      </c>
      <c r="G178" s="38" t="s">
        <v>1084</v>
      </c>
      <c r="H178" s="38" t="s">
        <v>85</v>
      </c>
      <c r="I178" s="44" t="s">
        <v>47</v>
      </c>
      <c r="J178" s="45">
        <v>37288</v>
      </c>
      <c r="K178" s="38"/>
    </row>
    <row r="179" spans="1:11" x14ac:dyDescent="0.25">
      <c r="A179" s="38">
        <v>1</v>
      </c>
      <c r="B179" s="38" t="s">
        <v>13</v>
      </c>
      <c r="C179" s="38" t="s">
        <v>1691</v>
      </c>
      <c r="D179" s="151">
        <v>694</v>
      </c>
      <c r="E179" s="38" t="s">
        <v>213</v>
      </c>
      <c r="F179" s="38" t="s">
        <v>1420</v>
      </c>
      <c r="G179" s="38" t="s">
        <v>976</v>
      </c>
      <c r="H179" s="38" t="s">
        <v>85</v>
      </c>
      <c r="I179" s="44" t="s">
        <v>47</v>
      </c>
      <c r="J179" s="45">
        <v>36617</v>
      </c>
      <c r="K179" s="38"/>
    </row>
    <row r="180" spans="1:11" x14ac:dyDescent="0.25">
      <c r="A180" s="38">
        <v>1</v>
      </c>
      <c r="B180" s="38" t="s">
        <v>13</v>
      </c>
      <c r="C180" s="38" t="s">
        <v>1691</v>
      </c>
      <c r="D180" s="151">
        <v>695</v>
      </c>
      <c r="E180" s="38" t="s">
        <v>199</v>
      </c>
      <c r="F180" s="38" t="s">
        <v>1421</v>
      </c>
      <c r="G180" s="38" t="s">
        <v>904</v>
      </c>
      <c r="H180" s="38" t="s">
        <v>85</v>
      </c>
      <c r="I180" s="44" t="s">
        <v>47</v>
      </c>
      <c r="J180" s="45">
        <v>35552</v>
      </c>
      <c r="K180" s="38"/>
    </row>
    <row r="181" spans="1:11" x14ac:dyDescent="0.25">
      <c r="A181" s="38">
        <v>1</v>
      </c>
      <c r="B181" s="38" t="s">
        <v>13</v>
      </c>
      <c r="C181" s="38" t="s">
        <v>1691</v>
      </c>
      <c r="D181" s="151">
        <v>746</v>
      </c>
      <c r="E181" s="38" t="s">
        <v>438</v>
      </c>
      <c r="F181" s="38" t="s">
        <v>1414</v>
      </c>
      <c r="G181" s="38" t="s">
        <v>904</v>
      </c>
      <c r="H181" s="38" t="s">
        <v>85</v>
      </c>
      <c r="I181" s="44" t="s">
        <v>47</v>
      </c>
      <c r="J181" s="45">
        <v>43381</v>
      </c>
      <c r="K181" s="38"/>
    </row>
    <row r="182" spans="1:11" x14ac:dyDescent="0.25">
      <c r="A182" s="38">
        <v>1</v>
      </c>
      <c r="B182" s="38" t="s">
        <v>13</v>
      </c>
      <c r="C182" s="38" t="s">
        <v>1691</v>
      </c>
      <c r="D182" s="151">
        <v>628</v>
      </c>
      <c r="E182" s="38" t="s">
        <v>167</v>
      </c>
      <c r="F182" s="38" t="s">
        <v>1422</v>
      </c>
      <c r="G182" s="38" t="s">
        <v>900</v>
      </c>
      <c r="H182" s="38" t="s">
        <v>85</v>
      </c>
      <c r="I182" s="44" t="s">
        <v>47</v>
      </c>
      <c r="J182" s="45">
        <v>34639</v>
      </c>
      <c r="K182" s="38"/>
    </row>
    <row r="183" spans="1:11" x14ac:dyDescent="0.25">
      <c r="A183" s="38">
        <v>1</v>
      </c>
      <c r="B183" s="38" t="s">
        <v>13</v>
      </c>
      <c r="C183" s="38" t="s">
        <v>1691</v>
      </c>
      <c r="D183" s="151">
        <v>639</v>
      </c>
      <c r="E183" s="38" t="s">
        <v>493</v>
      </c>
      <c r="F183" s="38" t="s">
        <v>1413</v>
      </c>
      <c r="G183" s="38" t="s">
        <v>1009</v>
      </c>
      <c r="H183" s="38" t="s">
        <v>85</v>
      </c>
      <c r="I183" s="44" t="s">
        <v>47</v>
      </c>
      <c r="J183" s="45">
        <v>43586</v>
      </c>
      <c r="K183" s="38"/>
    </row>
    <row r="184" spans="1:11" x14ac:dyDescent="0.25">
      <c r="A184" s="38">
        <v>1</v>
      </c>
      <c r="B184" s="38" t="s">
        <v>13</v>
      </c>
      <c r="C184" s="38" t="s">
        <v>1691</v>
      </c>
      <c r="D184" s="151">
        <v>640</v>
      </c>
      <c r="E184" s="38" t="s">
        <v>359</v>
      </c>
      <c r="F184" s="38" t="s">
        <v>1416</v>
      </c>
      <c r="G184" s="38" t="s">
        <v>1103</v>
      </c>
      <c r="H184" s="38" t="s">
        <v>85</v>
      </c>
      <c r="I184" s="44" t="s">
        <v>47</v>
      </c>
      <c r="J184" s="45">
        <v>42186</v>
      </c>
      <c r="K184" s="38"/>
    </row>
    <row r="185" spans="1:11" x14ac:dyDescent="0.25">
      <c r="A185" s="38">
        <v>1</v>
      </c>
      <c r="B185" s="38" t="s">
        <v>13</v>
      </c>
      <c r="C185" s="38" t="s">
        <v>1692</v>
      </c>
      <c r="D185" s="151">
        <v>437</v>
      </c>
      <c r="E185" s="38" t="s">
        <v>229</v>
      </c>
      <c r="F185" s="38" t="s">
        <v>1160</v>
      </c>
      <c r="G185" s="38" t="s">
        <v>1440</v>
      </c>
      <c r="H185" s="38" t="s">
        <v>88</v>
      </c>
      <c r="I185" s="44" t="s">
        <v>30</v>
      </c>
      <c r="J185" s="45">
        <v>37288</v>
      </c>
      <c r="K185" s="38"/>
    </row>
    <row r="186" spans="1:11" x14ac:dyDescent="0.25">
      <c r="A186" s="38">
        <v>1</v>
      </c>
      <c r="B186" s="38" t="s">
        <v>13</v>
      </c>
      <c r="C186" s="38" t="s">
        <v>1692</v>
      </c>
      <c r="D186" s="151">
        <v>588</v>
      </c>
      <c r="E186" s="38" t="s">
        <v>345</v>
      </c>
      <c r="F186" s="38" t="s">
        <v>1436</v>
      </c>
      <c r="G186" s="38" t="s">
        <v>904</v>
      </c>
      <c r="H186" s="38" t="s">
        <v>89</v>
      </c>
      <c r="I186" s="44" t="s">
        <v>40</v>
      </c>
      <c r="J186" s="45">
        <v>41883</v>
      </c>
      <c r="K186" s="38"/>
    </row>
    <row r="187" spans="1:11" x14ac:dyDescent="0.25">
      <c r="A187" s="38">
        <v>1</v>
      </c>
      <c r="B187" s="38" t="s">
        <v>13</v>
      </c>
      <c r="C187" s="38" t="s">
        <v>1692</v>
      </c>
      <c r="D187" s="151">
        <v>609</v>
      </c>
      <c r="E187" s="38" t="s">
        <v>528</v>
      </c>
      <c r="F187" s="38" t="s">
        <v>1433</v>
      </c>
      <c r="G187" s="38" t="s">
        <v>1329</v>
      </c>
      <c r="H187" s="38" t="s">
        <v>89</v>
      </c>
      <c r="I187" s="44" t="s">
        <v>40</v>
      </c>
      <c r="J187" s="45">
        <v>42948</v>
      </c>
      <c r="K187" s="38"/>
    </row>
    <row r="188" spans="1:11" x14ac:dyDescent="0.25">
      <c r="A188" s="38">
        <v>1</v>
      </c>
      <c r="B188" s="38" t="s">
        <v>13</v>
      </c>
      <c r="C188" s="38" t="s">
        <v>1692</v>
      </c>
      <c r="D188" s="151">
        <v>575</v>
      </c>
      <c r="E188" s="38" t="s">
        <v>1425</v>
      </c>
      <c r="F188" s="38" t="s">
        <v>1426</v>
      </c>
      <c r="G188" s="38" t="s">
        <v>1014</v>
      </c>
      <c r="H188" s="38" t="s">
        <v>89</v>
      </c>
      <c r="I188" s="44" t="s">
        <v>40</v>
      </c>
      <c r="J188" s="45">
        <v>44409</v>
      </c>
      <c r="K188" s="38"/>
    </row>
    <row r="189" spans="1:11" x14ac:dyDescent="0.25">
      <c r="A189" s="38">
        <v>1</v>
      </c>
      <c r="B189" s="38" t="s">
        <v>13</v>
      </c>
      <c r="C189" s="38" t="s">
        <v>1692</v>
      </c>
      <c r="D189" s="151">
        <v>580</v>
      </c>
      <c r="E189" s="38" t="s">
        <v>307</v>
      </c>
      <c r="F189" s="38" t="s">
        <v>1438</v>
      </c>
      <c r="G189" s="38" t="s">
        <v>1437</v>
      </c>
      <c r="H189" s="38" t="s">
        <v>89</v>
      </c>
      <c r="I189" s="44" t="s">
        <v>40</v>
      </c>
      <c r="J189" s="45">
        <v>40546</v>
      </c>
      <c r="K189" s="38"/>
    </row>
    <row r="190" spans="1:11" x14ac:dyDescent="0.25">
      <c r="A190" s="38">
        <v>1</v>
      </c>
      <c r="B190" s="38" t="s">
        <v>13</v>
      </c>
      <c r="C190" s="38" t="s">
        <v>1692</v>
      </c>
      <c r="D190" s="151">
        <v>583</v>
      </c>
      <c r="E190" s="38" t="s">
        <v>455</v>
      </c>
      <c r="F190" s="38" t="s">
        <v>1431</v>
      </c>
      <c r="G190" s="38" t="s">
        <v>1017</v>
      </c>
      <c r="H190" s="38" t="s">
        <v>89</v>
      </c>
      <c r="I190" s="44" t="s">
        <v>40</v>
      </c>
      <c r="J190" s="45">
        <v>44075</v>
      </c>
      <c r="K190" s="38"/>
    </row>
    <row r="191" spans="1:11" x14ac:dyDescent="0.25">
      <c r="A191" s="38">
        <v>1</v>
      </c>
      <c r="B191" s="38" t="s">
        <v>13</v>
      </c>
      <c r="C191" s="38" t="s">
        <v>1692</v>
      </c>
      <c r="D191" s="151">
        <v>590</v>
      </c>
      <c r="E191" s="38" t="s">
        <v>1429</v>
      </c>
      <c r="F191" s="38" t="s">
        <v>1430</v>
      </c>
      <c r="G191" s="38" t="s">
        <v>976</v>
      </c>
      <c r="H191" s="38" t="s">
        <v>89</v>
      </c>
      <c r="I191" s="44" t="s">
        <v>40</v>
      </c>
      <c r="J191" s="45">
        <v>44378</v>
      </c>
      <c r="K191" s="38"/>
    </row>
    <row r="192" spans="1:11" x14ac:dyDescent="0.25">
      <c r="A192" s="38">
        <v>1</v>
      </c>
      <c r="B192" s="38" t="s">
        <v>13</v>
      </c>
      <c r="C192" s="38" t="s">
        <v>1692</v>
      </c>
      <c r="D192" s="151">
        <v>591</v>
      </c>
      <c r="E192" s="38" t="s">
        <v>370</v>
      </c>
      <c r="F192" s="38" t="s">
        <v>1434</v>
      </c>
      <c r="G192" s="38" t="s">
        <v>884</v>
      </c>
      <c r="H192" s="38" t="s">
        <v>89</v>
      </c>
      <c r="I192" s="44" t="s">
        <v>40</v>
      </c>
      <c r="J192" s="45">
        <v>42461</v>
      </c>
      <c r="K192" s="38"/>
    </row>
    <row r="193" spans="1:11" x14ac:dyDescent="0.25">
      <c r="A193" s="38">
        <v>1</v>
      </c>
      <c r="B193" s="38" t="s">
        <v>13</v>
      </c>
      <c r="C193" s="38" t="s">
        <v>1692</v>
      </c>
      <c r="D193" s="151">
        <v>604</v>
      </c>
      <c r="E193" s="38" t="s">
        <v>262</v>
      </c>
      <c r="F193" s="38" t="s">
        <v>1439</v>
      </c>
      <c r="G193" s="38" t="s">
        <v>1329</v>
      </c>
      <c r="H193" s="38" t="s">
        <v>89</v>
      </c>
      <c r="I193" s="44" t="s">
        <v>40</v>
      </c>
      <c r="J193" s="45">
        <v>39083</v>
      </c>
      <c r="K193" s="38"/>
    </row>
    <row r="194" spans="1:11" x14ac:dyDescent="0.25">
      <c r="A194" s="38">
        <v>1</v>
      </c>
      <c r="B194" s="38" t="s">
        <v>13</v>
      </c>
      <c r="C194" s="38" t="s">
        <v>1692</v>
      </c>
      <c r="D194" s="151">
        <v>829</v>
      </c>
      <c r="E194" s="38" t="s">
        <v>461</v>
      </c>
      <c r="F194" s="38" t="s">
        <v>1050</v>
      </c>
      <c r="G194" s="38" t="s">
        <v>1341</v>
      </c>
      <c r="H194" s="38" t="s">
        <v>89</v>
      </c>
      <c r="I194" s="44" t="s">
        <v>40</v>
      </c>
      <c r="J194" s="45">
        <v>44136</v>
      </c>
      <c r="K194" s="38"/>
    </row>
    <row r="195" spans="1:11" x14ac:dyDescent="0.25">
      <c r="A195" s="38">
        <v>1</v>
      </c>
      <c r="B195" s="38" t="s">
        <v>13</v>
      </c>
      <c r="C195" s="38" t="s">
        <v>1692</v>
      </c>
      <c r="D195" s="151">
        <v>556</v>
      </c>
      <c r="E195" s="38" t="s">
        <v>100</v>
      </c>
      <c r="F195" s="38" t="s">
        <v>1441</v>
      </c>
      <c r="G195" s="38" t="s">
        <v>892</v>
      </c>
      <c r="H195" s="38" t="s">
        <v>89</v>
      </c>
      <c r="I195" s="44" t="s">
        <v>40</v>
      </c>
      <c r="J195" s="45">
        <v>28307</v>
      </c>
      <c r="K195" s="38"/>
    </row>
    <row r="196" spans="1:11" x14ac:dyDescent="0.25">
      <c r="A196" s="38">
        <v>1</v>
      </c>
      <c r="B196" s="38" t="s">
        <v>13</v>
      </c>
      <c r="C196" s="38" t="s">
        <v>1692</v>
      </c>
      <c r="D196" s="151">
        <v>558</v>
      </c>
      <c r="E196" s="38"/>
      <c r="F196" s="38"/>
      <c r="G196" s="38"/>
      <c r="H196" s="38" t="s">
        <v>89</v>
      </c>
      <c r="I196" s="44" t="s">
        <v>40</v>
      </c>
      <c r="J196" s="45"/>
      <c r="K196" s="38"/>
    </row>
    <row r="197" spans="1:11" x14ac:dyDescent="0.25">
      <c r="A197" s="38">
        <v>1</v>
      </c>
      <c r="B197" s="38" t="s">
        <v>13</v>
      </c>
      <c r="C197" s="38" t="s">
        <v>1692</v>
      </c>
      <c r="D197" s="151">
        <v>826</v>
      </c>
      <c r="E197" s="38" t="s">
        <v>451</v>
      </c>
      <c r="F197" s="38" t="s">
        <v>1432</v>
      </c>
      <c r="G197" s="38" t="s">
        <v>976</v>
      </c>
      <c r="H197" s="38" t="s">
        <v>89</v>
      </c>
      <c r="I197" s="44" t="s">
        <v>40</v>
      </c>
      <c r="J197" s="45">
        <v>43983</v>
      </c>
      <c r="K197" s="38"/>
    </row>
    <row r="198" spans="1:11" x14ac:dyDescent="0.25">
      <c r="A198" s="38">
        <v>1</v>
      </c>
      <c r="B198" s="38" t="s">
        <v>13</v>
      </c>
      <c r="C198" s="38" t="s">
        <v>1692</v>
      </c>
      <c r="D198" s="151">
        <v>800</v>
      </c>
      <c r="E198" s="38" t="s">
        <v>353</v>
      </c>
      <c r="F198" s="38" t="s">
        <v>1435</v>
      </c>
      <c r="G198" s="38" t="s">
        <v>937</v>
      </c>
      <c r="H198" s="38" t="s">
        <v>86</v>
      </c>
      <c r="I198" s="44" t="s">
        <v>87</v>
      </c>
      <c r="J198" s="45">
        <v>42095</v>
      </c>
      <c r="K198" s="38"/>
    </row>
    <row r="199" spans="1:11" x14ac:dyDescent="0.25">
      <c r="A199" s="38">
        <v>1</v>
      </c>
      <c r="B199" s="38" t="s">
        <v>13</v>
      </c>
      <c r="C199" s="38" t="s">
        <v>1693</v>
      </c>
      <c r="D199" s="151">
        <v>212</v>
      </c>
      <c r="E199" s="38" t="s">
        <v>237</v>
      </c>
      <c r="F199" s="38" t="s">
        <v>1384</v>
      </c>
      <c r="G199" s="38" t="s">
        <v>1383</v>
      </c>
      <c r="H199" s="38" t="s">
        <v>71</v>
      </c>
      <c r="I199" s="44" t="s">
        <v>72</v>
      </c>
      <c r="J199" s="45">
        <v>37742</v>
      </c>
      <c r="K199" s="38"/>
    </row>
    <row r="200" spans="1:11" x14ac:dyDescent="0.25">
      <c r="A200" s="38">
        <v>1</v>
      </c>
      <c r="B200" s="38" t="s">
        <v>13</v>
      </c>
      <c r="C200" s="38" t="s">
        <v>1693</v>
      </c>
      <c r="D200" s="151">
        <v>551</v>
      </c>
      <c r="E200" s="38" t="s">
        <v>322</v>
      </c>
      <c r="F200" s="38" t="s">
        <v>1377</v>
      </c>
      <c r="G200" s="38" t="s">
        <v>933</v>
      </c>
      <c r="H200" s="38" t="s">
        <v>78</v>
      </c>
      <c r="I200" s="44" t="s">
        <v>43</v>
      </c>
      <c r="J200" s="45">
        <v>41183</v>
      </c>
      <c r="K200" s="38"/>
    </row>
    <row r="201" spans="1:11" x14ac:dyDescent="0.25">
      <c r="A201" s="38">
        <v>1</v>
      </c>
      <c r="B201" s="38" t="s">
        <v>13</v>
      </c>
      <c r="C201" s="38" t="s">
        <v>1693</v>
      </c>
      <c r="D201" s="151">
        <v>537</v>
      </c>
      <c r="E201" s="38" t="s">
        <v>266</v>
      </c>
      <c r="F201" s="38" t="s">
        <v>1382</v>
      </c>
      <c r="G201" s="38" t="s">
        <v>884</v>
      </c>
      <c r="H201" s="38" t="s">
        <v>78</v>
      </c>
      <c r="I201" s="44" t="s">
        <v>43</v>
      </c>
      <c r="J201" s="45">
        <v>39203</v>
      </c>
      <c r="K201" s="38"/>
    </row>
    <row r="202" spans="1:11" x14ac:dyDescent="0.25">
      <c r="A202" s="38">
        <v>1</v>
      </c>
      <c r="B202" s="38" t="s">
        <v>13</v>
      </c>
      <c r="C202" s="38" t="s">
        <v>1693</v>
      </c>
      <c r="D202" s="151">
        <v>534</v>
      </c>
      <c r="E202" s="38" t="s">
        <v>306</v>
      </c>
      <c r="F202" s="38" t="s">
        <v>1379</v>
      </c>
      <c r="G202" s="38" t="s">
        <v>1378</v>
      </c>
      <c r="H202" s="38" t="s">
        <v>78</v>
      </c>
      <c r="I202" s="44" t="s">
        <v>43</v>
      </c>
      <c r="J202" s="45">
        <v>40546</v>
      </c>
      <c r="K202" s="38"/>
    </row>
    <row r="203" spans="1:11" x14ac:dyDescent="0.25">
      <c r="A203" s="38">
        <v>1</v>
      </c>
      <c r="B203" s="38" t="s">
        <v>13</v>
      </c>
      <c r="C203" s="38" t="s">
        <v>1693</v>
      </c>
      <c r="D203" s="151">
        <v>427</v>
      </c>
      <c r="E203" s="38" t="s">
        <v>288</v>
      </c>
      <c r="F203" s="38" t="s">
        <v>1381</v>
      </c>
      <c r="G203" s="38" t="s">
        <v>1380</v>
      </c>
      <c r="H203" s="38" t="s">
        <v>77</v>
      </c>
      <c r="I203" s="44" t="s">
        <v>44</v>
      </c>
      <c r="J203" s="45">
        <v>39936</v>
      </c>
      <c r="K203" s="38"/>
    </row>
    <row r="204" spans="1:11" x14ac:dyDescent="0.25">
      <c r="A204" s="38">
        <v>1</v>
      </c>
      <c r="B204" s="38" t="s">
        <v>13</v>
      </c>
      <c r="C204" s="38" t="s">
        <v>1693</v>
      </c>
      <c r="D204" s="151">
        <v>806</v>
      </c>
      <c r="E204" s="38" t="s">
        <v>453</v>
      </c>
      <c r="F204" s="38" t="s">
        <v>1372</v>
      </c>
      <c r="G204" s="38" t="s">
        <v>1009</v>
      </c>
      <c r="H204" s="38" t="s">
        <v>77</v>
      </c>
      <c r="I204" s="44" t="s">
        <v>44</v>
      </c>
      <c r="J204" s="45">
        <v>44027</v>
      </c>
      <c r="K204" s="38"/>
    </row>
    <row r="205" spans="1:11" x14ac:dyDescent="0.25">
      <c r="A205" s="38">
        <v>1</v>
      </c>
      <c r="B205" s="38" t="s">
        <v>13</v>
      </c>
      <c r="C205" s="38" t="s">
        <v>1693</v>
      </c>
      <c r="D205" s="151">
        <v>807</v>
      </c>
      <c r="E205" s="38" t="s">
        <v>99</v>
      </c>
      <c r="F205" s="38" t="s">
        <v>1386</v>
      </c>
      <c r="G205" s="38" t="s">
        <v>974</v>
      </c>
      <c r="H205" s="38" t="s">
        <v>74</v>
      </c>
      <c r="I205" s="44" t="s">
        <v>38</v>
      </c>
      <c r="J205" s="45">
        <v>27942</v>
      </c>
      <c r="K205" s="38"/>
    </row>
    <row r="206" spans="1:11" x14ac:dyDescent="0.25">
      <c r="A206" s="38">
        <v>1</v>
      </c>
      <c r="B206" s="38" t="s">
        <v>13</v>
      </c>
      <c r="C206" s="38" t="s">
        <v>1693</v>
      </c>
      <c r="D206" s="151">
        <v>805</v>
      </c>
      <c r="E206" s="38" t="s">
        <v>200</v>
      </c>
      <c r="F206" s="38" t="s">
        <v>1385</v>
      </c>
      <c r="G206" s="38" t="s">
        <v>886</v>
      </c>
      <c r="H206" s="38" t="s">
        <v>75</v>
      </c>
      <c r="I206" s="44" t="s">
        <v>76</v>
      </c>
      <c r="J206" s="45">
        <v>35552</v>
      </c>
      <c r="K206" s="38"/>
    </row>
    <row r="207" spans="1:11" x14ac:dyDescent="0.25">
      <c r="A207" s="38">
        <v>1</v>
      </c>
      <c r="B207" s="38" t="s">
        <v>13</v>
      </c>
      <c r="C207" s="38" t="s">
        <v>1693</v>
      </c>
      <c r="D207" s="151">
        <v>796</v>
      </c>
      <c r="E207" s="38" t="s">
        <v>505</v>
      </c>
      <c r="F207" s="38" t="s">
        <v>1376</v>
      </c>
      <c r="G207" s="38" t="s">
        <v>1375</v>
      </c>
      <c r="H207" s="38" t="s">
        <v>81</v>
      </c>
      <c r="I207" s="44" t="s">
        <v>45</v>
      </c>
      <c r="J207" s="45">
        <v>43678</v>
      </c>
      <c r="K207" s="38"/>
    </row>
    <row r="208" spans="1:11" x14ac:dyDescent="0.25">
      <c r="A208" s="38">
        <v>1</v>
      </c>
      <c r="B208" s="38" t="s">
        <v>14</v>
      </c>
      <c r="C208" s="38" t="s">
        <v>1669</v>
      </c>
      <c r="D208" s="151">
        <v>84</v>
      </c>
      <c r="E208" s="38" t="s">
        <v>499</v>
      </c>
      <c r="F208" s="38" t="s">
        <v>1199</v>
      </c>
      <c r="G208" s="38" t="s">
        <v>1098</v>
      </c>
      <c r="H208" s="38" t="s">
        <v>55</v>
      </c>
      <c r="I208" s="44" t="s">
        <v>56</v>
      </c>
      <c r="J208" s="45">
        <v>43633</v>
      </c>
      <c r="K208" s="38"/>
    </row>
    <row r="209" spans="1:11" x14ac:dyDescent="0.25">
      <c r="A209" s="38">
        <v>1</v>
      </c>
      <c r="B209" s="38" t="s">
        <v>14</v>
      </c>
      <c r="C209" s="38" t="s">
        <v>1669</v>
      </c>
      <c r="D209" s="151">
        <v>393</v>
      </c>
      <c r="E209" s="38" t="s">
        <v>205</v>
      </c>
      <c r="F209" s="38" t="s">
        <v>1209</v>
      </c>
      <c r="G209" s="38" t="s">
        <v>1208</v>
      </c>
      <c r="H209" s="38" t="s">
        <v>62</v>
      </c>
      <c r="I209" s="44" t="s">
        <v>35</v>
      </c>
      <c r="J209" s="45">
        <v>35950</v>
      </c>
      <c r="K209" s="38"/>
    </row>
    <row r="210" spans="1:11" x14ac:dyDescent="0.25">
      <c r="A210" s="38">
        <v>1</v>
      </c>
      <c r="B210" s="38" t="s">
        <v>14</v>
      </c>
      <c r="C210" s="38" t="s">
        <v>1670</v>
      </c>
      <c r="D210" s="151">
        <v>878</v>
      </c>
      <c r="E210" s="38" t="s">
        <v>424</v>
      </c>
      <c r="F210" s="38" t="s">
        <v>956</v>
      </c>
      <c r="G210" s="38" t="s">
        <v>881</v>
      </c>
      <c r="H210" s="38" t="s">
        <v>86</v>
      </c>
      <c r="I210" s="44" t="s">
        <v>87</v>
      </c>
      <c r="J210" s="45">
        <v>43906</v>
      </c>
      <c r="K210" s="38"/>
    </row>
    <row r="211" spans="1:11" x14ac:dyDescent="0.25">
      <c r="A211" s="38">
        <v>1</v>
      </c>
      <c r="B211" s="38" t="s">
        <v>14</v>
      </c>
      <c r="C211" s="38" t="s">
        <v>1669</v>
      </c>
      <c r="D211" s="151">
        <v>218</v>
      </c>
      <c r="E211" s="38" t="s">
        <v>234</v>
      </c>
      <c r="F211" s="38" t="s">
        <v>1207</v>
      </c>
      <c r="G211" s="38" t="s">
        <v>1011</v>
      </c>
      <c r="H211" s="38" t="s">
        <v>65</v>
      </c>
      <c r="I211" s="44" t="s">
        <v>66</v>
      </c>
      <c r="J211" s="45">
        <v>37500</v>
      </c>
      <c r="K211" s="38"/>
    </row>
    <row r="212" spans="1:11" x14ac:dyDescent="0.25">
      <c r="A212" s="38">
        <v>1</v>
      </c>
      <c r="B212" s="38" t="s">
        <v>14</v>
      </c>
      <c r="C212" s="38" t="s">
        <v>1669</v>
      </c>
      <c r="D212" s="151">
        <v>318</v>
      </c>
      <c r="E212" s="38" t="s">
        <v>116</v>
      </c>
      <c r="F212" s="38" t="s">
        <v>1211</v>
      </c>
      <c r="G212" s="38" t="s">
        <v>900</v>
      </c>
      <c r="H212" s="38" t="s">
        <v>69</v>
      </c>
      <c r="I212" s="44" t="s">
        <v>0</v>
      </c>
      <c r="J212" s="45">
        <v>32174</v>
      </c>
      <c r="K212" s="38"/>
    </row>
    <row r="213" spans="1:11" x14ac:dyDescent="0.25">
      <c r="A213" s="38">
        <v>1</v>
      </c>
      <c r="B213" s="38" t="s">
        <v>14</v>
      </c>
      <c r="C213" s="38" t="s">
        <v>1669</v>
      </c>
      <c r="D213" s="151">
        <v>332</v>
      </c>
      <c r="E213" s="38" t="s">
        <v>522</v>
      </c>
      <c r="F213" s="38" t="s">
        <v>1203</v>
      </c>
      <c r="G213" s="38" t="s">
        <v>884</v>
      </c>
      <c r="H213" s="38" t="s">
        <v>69</v>
      </c>
      <c r="I213" s="44" t="s">
        <v>0</v>
      </c>
      <c r="J213" s="45">
        <v>42887</v>
      </c>
      <c r="K213" s="38"/>
    </row>
    <row r="214" spans="1:11" x14ac:dyDescent="0.25">
      <c r="A214" s="38">
        <v>1</v>
      </c>
      <c r="B214" s="38" t="s">
        <v>14</v>
      </c>
      <c r="C214" s="38" t="s">
        <v>1669</v>
      </c>
      <c r="D214" s="151">
        <v>346</v>
      </c>
      <c r="E214" s="38" t="s">
        <v>166</v>
      </c>
      <c r="F214" s="38" t="s">
        <v>1210</v>
      </c>
      <c r="G214" s="38" t="s">
        <v>925</v>
      </c>
      <c r="H214" s="38" t="s">
        <v>69</v>
      </c>
      <c r="I214" s="44" t="s">
        <v>0</v>
      </c>
      <c r="J214" s="45">
        <v>34610</v>
      </c>
      <c r="K214" s="38"/>
    </row>
    <row r="215" spans="1:11" x14ac:dyDescent="0.25">
      <c r="A215" s="38">
        <v>1</v>
      </c>
      <c r="B215" s="38" t="s">
        <v>14</v>
      </c>
      <c r="C215" s="38" t="s">
        <v>1669</v>
      </c>
      <c r="D215" s="151">
        <v>356</v>
      </c>
      <c r="E215" s="38" t="s">
        <v>284</v>
      </c>
      <c r="F215" s="38" t="s">
        <v>1205</v>
      </c>
      <c r="G215" s="38" t="s">
        <v>892</v>
      </c>
      <c r="H215" s="38" t="s">
        <v>69</v>
      </c>
      <c r="I215" s="44" t="s">
        <v>0</v>
      </c>
      <c r="J215" s="45">
        <v>39753</v>
      </c>
      <c r="K215" s="38"/>
    </row>
    <row r="216" spans="1:11" x14ac:dyDescent="0.25">
      <c r="A216" s="38">
        <v>1</v>
      </c>
      <c r="B216" s="38" t="s">
        <v>14</v>
      </c>
      <c r="C216" s="38" t="s">
        <v>1669</v>
      </c>
      <c r="D216" s="151">
        <v>361</v>
      </c>
      <c r="E216" s="38" t="s">
        <v>240</v>
      </c>
      <c r="F216" s="38" t="s">
        <v>1206</v>
      </c>
      <c r="G216" s="38" t="s">
        <v>1014</v>
      </c>
      <c r="H216" s="38" t="s">
        <v>69</v>
      </c>
      <c r="I216" s="44" t="s">
        <v>0</v>
      </c>
      <c r="J216" s="45">
        <v>37932</v>
      </c>
      <c r="K216" s="38"/>
    </row>
    <row r="217" spans="1:11" x14ac:dyDescent="0.25">
      <c r="A217" s="38">
        <v>1</v>
      </c>
      <c r="B217" s="38" t="s">
        <v>14</v>
      </c>
      <c r="C217" s="38" t="s">
        <v>1669</v>
      </c>
      <c r="D217" s="151">
        <v>370</v>
      </c>
      <c r="E217" s="38" t="s">
        <v>296</v>
      </c>
      <c r="F217" s="38" t="s">
        <v>1204</v>
      </c>
      <c r="G217" s="38" t="s">
        <v>855</v>
      </c>
      <c r="H217" s="38" t="s">
        <v>69</v>
      </c>
      <c r="I217" s="44" t="s">
        <v>0</v>
      </c>
      <c r="J217" s="45">
        <v>40300</v>
      </c>
      <c r="K217" s="38"/>
    </row>
    <row r="218" spans="1:11" x14ac:dyDescent="0.25">
      <c r="A218" s="38">
        <v>1</v>
      </c>
      <c r="B218" s="38" t="s">
        <v>14</v>
      </c>
      <c r="C218" s="38" t="s">
        <v>1671</v>
      </c>
      <c r="D218" s="151">
        <v>234</v>
      </c>
      <c r="E218" s="38" t="s">
        <v>415</v>
      </c>
      <c r="F218" s="38" t="s">
        <v>1220</v>
      </c>
      <c r="G218" s="38" t="s">
        <v>1219</v>
      </c>
      <c r="H218" s="38" t="s">
        <v>82</v>
      </c>
      <c r="I218" s="44" t="s">
        <v>83</v>
      </c>
      <c r="J218" s="45">
        <v>43831</v>
      </c>
      <c r="K218" s="38"/>
    </row>
    <row r="219" spans="1:11" x14ac:dyDescent="0.25">
      <c r="A219" s="38">
        <v>1</v>
      </c>
      <c r="B219" s="38" t="s">
        <v>14</v>
      </c>
      <c r="C219" s="38" t="s">
        <v>1671</v>
      </c>
      <c r="D219" s="151">
        <v>498</v>
      </c>
      <c r="E219" s="38" t="s">
        <v>224</v>
      </c>
      <c r="F219" s="38" t="s">
        <v>1233</v>
      </c>
      <c r="G219" s="38" t="s">
        <v>884</v>
      </c>
      <c r="H219" s="38" t="s">
        <v>84</v>
      </c>
      <c r="I219" s="44" t="s">
        <v>46</v>
      </c>
      <c r="J219" s="45">
        <v>37196</v>
      </c>
      <c r="K219" s="38"/>
    </row>
    <row r="220" spans="1:11" x14ac:dyDescent="0.25">
      <c r="A220" s="38">
        <v>1</v>
      </c>
      <c r="B220" s="38" t="s">
        <v>14</v>
      </c>
      <c r="C220" s="38" t="s">
        <v>1671</v>
      </c>
      <c r="D220" s="151">
        <v>509</v>
      </c>
      <c r="E220" s="38" t="s">
        <v>227</v>
      </c>
      <c r="F220" s="38" t="s">
        <v>1232</v>
      </c>
      <c r="G220" s="38" t="s">
        <v>976</v>
      </c>
      <c r="H220" s="38" t="s">
        <v>84</v>
      </c>
      <c r="I220" s="44" t="s">
        <v>46</v>
      </c>
      <c r="J220" s="45">
        <v>37272</v>
      </c>
      <c r="K220" s="38"/>
    </row>
    <row r="221" spans="1:11" x14ac:dyDescent="0.25">
      <c r="A221" s="38">
        <v>1</v>
      </c>
      <c r="B221" s="38" t="s">
        <v>14</v>
      </c>
      <c r="C221" s="38" t="s">
        <v>1671</v>
      </c>
      <c r="D221" s="151">
        <v>515</v>
      </c>
      <c r="E221" s="38" t="s">
        <v>445</v>
      </c>
      <c r="F221" s="38" t="s">
        <v>1230</v>
      </c>
      <c r="G221" s="38" t="s">
        <v>884</v>
      </c>
      <c r="H221" s="38" t="s">
        <v>84</v>
      </c>
      <c r="I221" s="44" t="s">
        <v>46</v>
      </c>
      <c r="J221" s="45">
        <v>43435</v>
      </c>
      <c r="K221" s="38"/>
    </row>
    <row r="222" spans="1:11" x14ac:dyDescent="0.25">
      <c r="A222" s="38">
        <v>1</v>
      </c>
      <c r="B222" s="38" t="s">
        <v>14</v>
      </c>
      <c r="C222" s="38" t="s">
        <v>1670</v>
      </c>
      <c r="D222" s="151">
        <v>557</v>
      </c>
      <c r="E222" s="38" t="s">
        <v>383</v>
      </c>
      <c r="F222" s="38" t="s">
        <v>1238</v>
      </c>
      <c r="G222" s="38" t="s">
        <v>988</v>
      </c>
      <c r="H222" s="38" t="s">
        <v>89</v>
      </c>
      <c r="I222" s="44" t="s">
        <v>40</v>
      </c>
      <c r="J222" s="45">
        <v>42597</v>
      </c>
      <c r="K222" s="38"/>
    </row>
    <row r="223" spans="1:11" x14ac:dyDescent="0.25">
      <c r="A223" s="38">
        <v>1</v>
      </c>
      <c r="B223" s="38" t="s">
        <v>14</v>
      </c>
      <c r="C223" s="38" t="s">
        <v>1670</v>
      </c>
      <c r="D223" s="151">
        <v>567</v>
      </c>
      <c r="E223" s="38" t="s">
        <v>361</v>
      </c>
      <c r="F223" s="38" t="s">
        <v>1239</v>
      </c>
      <c r="G223" s="38" t="s">
        <v>923</v>
      </c>
      <c r="H223" s="38" t="s">
        <v>89</v>
      </c>
      <c r="I223" s="44" t="s">
        <v>40</v>
      </c>
      <c r="J223" s="45">
        <v>42248</v>
      </c>
      <c r="K223" s="38"/>
    </row>
    <row r="224" spans="1:11" x14ac:dyDescent="0.25">
      <c r="A224" s="38">
        <v>1</v>
      </c>
      <c r="B224" s="38" t="s">
        <v>14</v>
      </c>
      <c r="C224" s="38" t="s">
        <v>1670</v>
      </c>
      <c r="D224" s="151">
        <v>593</v>
      </c>
      <c r="E224" s="38" t="s">
        <v>1234</v>
      </c>
      <c r="F224" s="38" t="s">
        <v>1235</v>
      </c>
      <c r="G224" s="38" t="s">
        <v>1186</v>
      </c>
      <c r="H224" s="38" t="s">
        <v>89</v>
      </c>
      <c r="I224" s="44" t="s">
        <v>40</v>
      </c>
      <c r="J224" s="45">
        <v>44317</v>
      </c>
      <c r="K224" s="38"/>
    </row>
    <row r="225" spans="1:11" x14ac:dyDescent="0.25">
      <c r="A225" s="38">
        <v>1</v>
      </c>
      <c r="B225" s="38" t="s">
        <v>14</v>
      </c>
      <c r="C225" s="38" t="s">
        <v>1670</v>
      </c>
      <c r="D225" s="151">
        <v>611</v>
      </c>
      <c r="E225" s="38"/>
      <c r="F225" s="38"/>
      <c r="G225" s="38"/>
      <c r="H225" s="38" t="s">
        <v>89</v>
      </c>
      <c r="I225" s="44" t="s">
        <v>40</v>
      </c>
      <c r="J225" s="45"/>
      <c r="K225" s="38"/>
    </row>
    <row r="226" spans="1:11" x14ac:dyDescent="0.25">
      <c r="A226" s="38">
        <v>1</v>
      </c>
      <c r="B226" s="38" t="s">
        <v>14</v>
      </c>
      <c r="C226" s="38" t="s">
        <v>1671</v>
      </c>
      <c r="D226" s="151">
        <v>632</v>
      </c>
      <c r="E226" s="38" t="s">
        <v>456</v>
      </c>
      <c r="F226" s="38" t="s">
        <v>1218</v>
      </c>
      <c r="G226" s="38" t="s">
        <v>933</v>
      </c>
      <c r="H226" s="38" t="s">
        <v>85</v>
      </c>
      <c r="I226" s="44" t="s">
        <v>47</v>
      </c>
      <c r="J226" s="45">
        <v>44075</v>
      </c>
      <c r="K226" s="38"/>
    </row>
    <row r="227" spans="1:11" x14ac:dyDescent="0.25">
      <c r="A227" s="38">
        <v>1</v>
      </c>
      <c r="B227" s="38" t="s">
        <v>14</v>
      </c>
      <c r="C227" s="38" t="s">
        <v>1671</v>
      </c>
      <c r="D227" s="151">
        <v>649</v>
      </c>
      <c r="E227" s="38" t="s">
        <v>417</v>
      </c>
      <c r="F227" s="38" t="s">
        <v>1222</v>
      </c>
      <c r="G227" s="38" t="s">
        <v>933</v>
      </c>
      <c r="H227" s="38" t="s">
        <v>85</v>
      </c>
      <c r="I227" s="44" t="s">
        <v>47</v>
      </c>
      <c r="J227" s="45">
        <v>43831</v>
      </c>
      <c r="K227" s="38"/>
    </row>
    <row r="228" spans="1:11" x14ac:dyDescent="0.25">
      <c r="A228" s="38">
        <v>1</v>
      </c>
      <c r="B228" s="38" t="s">
        <v>14</v>
      </c>
      <c r="C228" s="38" t="s">
        <v>1671</v>
      </c>
      <c r="D228" s="151">
        <v>655</v>
      </c>
      <c r="E228" s="38" t="s">
        <v>479</v>
      </c>
      <c r="F228" s="38" t="s">
        <v>1226</v>
      </c>
      <c r="G228" s="38" t="s">
        <v>1225</v>
      </c>
      <c r="H228" s="38" t="s">
        <v>85</v>
      </c>
      <c r="I228" s="44" t="s">
        <v>47</v>
      </c>
      <c r="J228" s="45">
        <v>43466</v>
      </c>
      <c r="K228" s="38"/>
    </row>
    <row r="229" spans="1:11" x14ac:dyDescent="0.25">
      <c r="A229" s="38">
        <v>1</v>
      </c>
      <c r="B229" s="38" t="s">
        <v>14</v>
      </c>
      <c r="C229" s="38" t="s">
        <v>1671</v>
      </c>
      <c r="D229" s="151">
        <v>676</v>
      </c>
      <c r="E229" s="38" t="s">
        <v>292</v>
      </c>
      <c r="F229" s="38" t="s">
        <v>1227</v>
      </c>
      <c r="G229" s="38" t="s">
        <v>988</v>
      </c>
      <c r="H229" s="38" t="s">
        <v>85</v>
      </c>
      <c r="I229" s="44" t="s">
        <v>47</v>
      </c>
      <c r="J229" s="45">
        <v>40087</v>
      </c>
      <c r="K229" s="38"/>
    </row>
    <row r="230" spans="1:11" x14ac:dyDescent="0.25">
      <c r="A230" s="38">
        <v>1</v>
      </c>
      <c r="B230" s="38" t="s">
        <v>14</v>
      </c>
      <c r="C230" s="38" t="s">
        <v>1671</v>
      </c>
      <c r="D230" s="151">
        <v>680</v>
      </c>
      <c r="E230" s="38" t="s">
        <v>278</v>
      </c>
      <c r="F230" s="38" t="s">
        <v>1222</v>
      </c>
      <c r="G230" s="38" t="s">
        <v>892</v>
      </c>
      <c r="H230" s="38" t="s">
        <v>85</v>
      </c>
      <c r="I230" s="44" t="s">
        <v>47</v>
      </c>
      <c r="J230" s="45">
        <v>39539</v>
      </c>
      <c r="K230" s="38"/>
    </row>
    <row r="231" spans="1:11" x14ac:dyDescent="0.25">
      <c r="A231" s="38">
        <v>1</v>
      </c>
      <c r="B231" s="38" t="s">
        <v>14</v>
      </c>
      <c r="C231" s="38" t="s">
        <v>1671</v>
      </c>
      <c r="D231" s="151">
        <v>686</v>
      </c>
      <c r="E231" s="38" t="s">
        <v>231</v>
      </c>
      <c r="F231" s="38" t="s">
        <v>1231</v>
      </c>
      <c r="G231" s="38" t="s">
        <v>900</v>
      </c>
      <c r="H231" s="38" t="s">
        <v>85</v>
      </c>
      <c r="I231" s="44" t="s">
        <v>47</v>
      </c>
      <c r="J231" s="45">
        <v>37377</v>
      </c>
      <c r="K231" s="38"/>
    </row>
    <row r="232" spans="1:11" x14ac:dyDescent="0.25">
      <c r="A232" s="38">
        <v>1</v>
      </c>
      <c r="B232" s="38" t="s">
        <v>14</v>
      </c>
      <c r="C232" s="38" t="s">
        <v>1671</v>
      </c>
      <c r="D232" s="151">
        <v>701</v>
      </c>
      <c r="E232" s="38" t="s">
        <v>263</v>
      </c>
      <c r="F232" s="38" t="s">
        <v>1229</v>
      </c>
      <c r="G232" s="38" t="s">
        <v>923</v>
      </c>
      <c r="H232" s="38" t="s">
        <v>85</v>
      </c>
      <c r="I232" s="44" t="s">
        <v>47</v>
      </c>
      <c r="J232" s="45">
        <v>39084</v>
      </c>
      <c r="K232" s="38"/>
    </row>
    <row r="233" spans="1:11" x14ac:dyDescent="0.25">
      <c r="A233" s="38">
        <v>1</v>
      </c>
      <c r="B233" s="38" t="s">
        <v>14</v>
      </c>
      <c r="C233" s="38" t="s">
        <v>1671</v>
      </c>
      <c r="D233" s="151">
        <v>704</v>
      </c>
      <c r="E233" s="38" t="s">
        <v>463</v>
      </c>
      <c r="F233" s="38" t="s">
        <v>1217</v>
      </c>
      <c r="G233" s="38" t="s">
        <v>1146</v>
      </c>
      <c r="H233" s="38" t="s">
        <v>85</v>
      </c>
      <c r="I233" s="44" t="s">
        <v>47</v>
      </c>
      <c r="J233" s="45">
        <v>44150</v>
      </c>
      <c r="K233" s="38"/>
    </row>
    <row r="234" spans="1:11" x14ac:dyDescent="0.25">
      <c r="A234" s="38">
        <v>1</v>
      </c>
      <c r="B234" s="38" t="s">
        <v>14</v>
      </c>
      <c r="C234" s="38" t="s">
        <v>1671</v>
      </c>
      <c r="D234" s="151">
        <v>734</v>
      </c>
      <c r="E234" s="38" t="s">
        <v>1213</v>
      </c>
      <c r="F234" s="38" t="s">
        <v>1214</v>
      </c>
      <c r="G234" s="38" t="s">
        <v>933</v>
      </c>
      <c r="H234" s="38" t="s">
        <v>85</v>
      </c>
      <c r="I234" s="44" t="s">
        <v>47</v>
      </c>
      <c r="J234" s="45">
        <v>44440</v>
      </c>
      <c r="K234" s="38"/>
    </row>
    <row r="235" spans="1:11" x14ac:dyDescent="0.25">
      <c r="A235" s="38">
        <v>1</v>
      </c>
      <c r="B235" s="38" t="s">
        <v>14</v>
      </c>
      <c r="C235" s="38" t="s">
        <v>1671</v>
      </c>
      <c r="D235" s="151">
        <v>739</v>
      </c>
      <c r="E235" s="38" t="s">
        <v>279</v>
      </c>
      <c r="F235" s="38" t="s">
        <v>1228</v>
      </c>
      <c r="G235" s="38" t="s">
        <v>884</v>
      </c>
      <c r="H235" s="38" t="s">
        <v>85</v>
      </c>
      <c r="I235" s="44" t="s">
        <v>47</v>
      </c>
      <c r="J235" s="45">
        <v>39569</v>
      </c>
      <c r="K235" s="38"/>
    </row>
    <row r="236" spans="1:11" x14ac:dyDescent="0.25">
      <c r="A236" s="38">
        <v>1</v>
      </c>
      <c r="B236" s="38" t="s">
        <v>14</v>
      </c>
      <c r="C236" s="38" t="s">
        <v>1671</v>
      </c>
      <c r="D236" s="151">
        <v>748</v>
      </c>
      <c r="E236" s="38" t="s">
        <v>513</v>
      </c>
      <c r="F236" s="38" t="s">
        <v>1223</v>
      </c>
      <c r="G236" s="38" t="s">
        <v>933</v>
      </c>
      <c r="H236" s="38" t="s">
        <v>85</v>
      </c>
      <c r="I236" s="44" t="s">
        <v>47</v>
      </c>
      <c r="J236" s="45">
        <v>43770</v>
      </c>
      <c r="K236" s="38"/>
    </row>
    <row r="237" spans="1:11" x14ac:dyDescent="0.25">
      <c r="A237" s="38">
        <v>1</v>
      </c>
      <c r="B237" s="38" t="s">
        <v>14</v>
      </c>
      <c r="C237" s="38" t="s">
        <v>1671</v>
      </c>
      <c r="D237" s="151">
        <v>756</v>
      </c>
      <c r="E237" s="38" t="s">
        <v>418</v>
      </c>
      <c r="F237" s="38" t="s">
        <v>1221</v>
      </c>
      <c r="G237" s="38" t="s">
        <v>1152</v>
      </c>
      <c r="H237" s="38" t="s">
        <v>85</v>
      </c>
      <c r="I237" s="44" t="s">
        <v>47</v>
      </c>
      <c r="J237" s="45">
        <v>43831</v>
      </c>
      <c r="K237" s="38"/>
    </row>
    <row r="238" spans="1:11" x14ac:dyDescent="0.25">
      <c r="A238" s="38">
        <v>1</v>
      </c>
      <c r="B238" s="38" t="s">
        <v>14</v>
      </c>
      <c r="C238" s="38" t="s">
        <v>1672</v>
      </c>
      <c r="D238" s="151">
        <v>207</v>
      </c>
      <c r="E238" s="38" t="s">
        <v>1189</v>
      </c>
      <c r="F238" s="38" t="s">
        <v>1190</v>
      </c>
      <c r="G238" s="38" t="s">
        <v>907</v>
      </c>
      <c r="H238" s="38" t="s">
        <v>71</v>
      </c>
      <c r="I238" s="44" t="s">
        <v>72</v>
      </c>
      <c r="J238" s="45">
        <v>44440</v>
      </c>
      <c r="K238" s="38"/>
    </row>
    <row r="239" spans="1:11" x14ac:dyDescent="0.25">
      <c r="A239" s="38">
        <v>1</v>
      </c>
      <c r="B239" s="38" t="s">
        <v>14</v>
      </c>
      <c r="C239" s="38" t="s">
        <v>1672</v>
      </c>
      <c r="D239" s="151">
        <v>548</v>
      </c>
      <c r="E239" s="38" t="s">
        <v>430</v>
      </c>
      <c r="F239" s="38" t="s">
        <v>1195</v>
      </c>
      <c r="G239" s="38" t="s">
        <v>904</v>
      </c>
      <c r="H239" s="38" t="s">
        <v>78</v>
      </c>
      <c r="I239" s="44" t="s">
        <v>43</v>
      </c>
      <c r="J239" s="45">
        <v>43313</v>
      </c>
      <c r="K239" s="38"/>
    </row>
    <row r="240" spans="1:11" x14ac:dyDescent="0.25">
      <c r="A240" s="38">
        <v>1</v>
      </c>
      <c r="B240" s="38" t="s">
        <v>14</v>
      </c>
      <c r="C240" s="38" t="s">
        <v>1672</v>
      </c>
      <c r="D240" s="151">
        <v>821</v>
      </c>
      <c r="E240" s="38" t="s">
        <v>495</v>
      </c>
      <c r="F240" s="38" t="s">
        <v>1194</v>
      </c>
      <c r="G240" s="38" t="s">
        <v>1014</v>
      </c>
      <c r="H240" s="38" t="s">
        <v>77</v>
      </c>
      <c r="I240" s="44" t="s">
        <v>44</v>
      </c>
      <c r="J240" s="45">
        <v>43617</v>
      </c>
      <c r="K240" s="38"/>
    </row>
    <row r="241" spans="1:11" x14ac:dyDescent="0.25">
      <c r="A241" s="38">
        <v>1</v>
      </c>
      <c r="B241" s="38" t="s">
        <v>14</v>
      </c>
      <c r="C241" s="38" t="s">
        <v>1672</v>
      </c>
      <c r="D241" s="151">
        <v>415</v>
      </c>
      <c r="E241" s="38" t="s">
        <v>328</v>
      </c>
      <c r="F241" s="38" t="s">
        <v>1197</v>
      </c>
      <c r="G241" s="38" t="s">
        <v>907</v>
      </c>
      <c r="H241" s="38" t="s">
        <v>77</v>
      </c>
      <c r="I241" s="44" t="s">
        <v>44</v>
      </c>
      <c r="J241" s="45">
        <v>41456</v>
      </c>
      <c r="K241" s="38"/>
    </row>
    <row r="242" spans="1:11" x14ac:dyDescent="0.25">
      <c r="A242" s="38">
        <v>1</v>
      </c>
      <c r="B242" s="38" t="s">
        <v>14</v>
      </c>
      <c r="C242" s="38" t="s">
        <v>1672</v>
      </c>
      <c r="D242" s="151">
        <v>297</v>
      </c>
      <c r="E242" s="38" t="s">
        <v>358</v>
      </c>
      <c r="F242" s="38" t="s">
        <v>1196</v>
      </c>
      <c r="G242" s="38" t="s">
        <v>925</v>
      </c>
      <c r="H242" s="38" t="s">
        <v>75</v>
      </c>
      <c r="I242" s="44" t="s">
        <v>76</v>
      </c>
      <c r="J242" s="45">
        <v>42186</v>
      </c>
      <c r="K242" s="38"/>
    </row>
    <row r="243" spans="1:11" x14ac:dyDescent="0.25">
      <c r="A243" s="38">
        <v>1</v>
      </c>
      <c r="B243" s="38" t="s">
        <v>15</v>
      </c>
      <c r="C243" s="38" t="s">
        <v>1677</v>
      </c>
      <c r="D243" s="151">
        <v>151</v>
      </c>
      <c r="E243" s="38" t="s">
        <v>133</v>
      </c>
      <c r="F243" s="38" t="s">
        <v>1302</v>
      </c>
      <c r="G243" s="38" t="s">
        <v>955</v>
      </c>
      <c r="H243" s="38" t="s">
        <v>57</v>
      </c>
      <c r="I243" s="44" t="s">
        <v>56</v>
      </c>
      <c r="J243" s="45">
        <v>33390</v>
      </c>
      <c r="K243" s="38"/>
    </row>
    <row r="244" spans="1:11" x14ac:dyDescent="0.25">
      <c r="A244" s="38">
        <v>1</v>
      </c>
      <c r="B244" s="38" t="s">
        <v>15</v>
      </c>
      <c r="C244" s="38" t="s">
        <v>1677</v>
      </c>
      <c r="D244" s="151">
        <v>464</v>
      </c>
      <c r="E244" s="38" t="s">
        <v>427</v>
      </c>
      <c r="F244" s="38" t="s">
        <v>1294</v>
      </c>
      <c r="G244" s="38" t="s">
        <v>923</v>
      </c>
      <c r="H244" s="38" t="s">
        <v>70</v>
      </c>
      <c r="I244" s="44" t="s">
        <v>0</v>
      </c>
      <c r="J244" s="45">
        <v>43266</v>
      </c>
      <c r="K244" s="38"/>
    </row>
    <row r="245" spans="1:11" x14ac:dyDescent="0.25">
      <c r="A245" s="38">
        <v>1</v>
      </c>
      <c r="B245" s="38" t="s">
        <v>15</v>
      </c>
      <c r="C245" s="38" t="s">
        <v>1677</v>
      </c>
      <c r="D245" s="151">
        <v>459</v>
      </c>
      <c r="E245" s="38" t="s">
        <v>155</v>
      </c>
      <c r="F245" s="38" t="s">
        <v>1299</v>
      </c>
      <c r="G245" s="38" t="s">
        <v>892</v>
      </c>
      <c r="H245" s="38" t="s">
        <v>70</v>
      </c>
      <c r="I245" s="44" t="s">
        <v>0</v>
      </c>
      <c r="J245" s="45">
        <v>34060</v>
      </c>
      <c r="K245" s="38"/>
    </row>
    <row r="246" spans="1:11" x14ac:dyDescent="0.25">
      <c r="A246" s="38">
        <v>1</v>
      </c>
      <c r="B246" s="38" t="s">
        <v>15</v>
      </c>
      <c r="C246" s="38" t="s">
        <v>1677</v>
      </c>
      <c r="D246" s="151">
        <v>460</v>
      </c>
      <c r="E246" s="38" t="s">
        <v>152</v>
      </c>
      <c r="F246" s="38" t="s">
        <v>1301</v>
      </c>
      <c r="G246" s="38" t="s">
        <v>900</v>
      </c>
      <c r="H246" s="38" t="s">
        <v>70</v>
      </c>
      <c r="I246" s="44" t="s">
        <v>0</v>
      </c>
      <c r="J246" s="45">
        <v>34029</v>
      </c>
      <c r="K246" s="38"/>
    </row>
    <row r="247" spans="1:11" x14ac:dyDescent="0.25">
      <c r="A247" s="38">
        <v>1</v>
      </c>
      <c r="B247" s="38" t="s">
        <v>15</v>
      </c>
      <c r="C247" s="38" t="s">
        <v>1677</v>
      </c>
      <c r="D247" s="151">
        <v>461</v>
      </c>
      <c r="E247" s="38" t="s">
        <v>153</v>
      </c>
      <c r="F247" s="38" t="s">
        <v>1300</v>
      </c>
      <c r="G247" s="38" t="s">
        <v>892</v>
      </c>
      <c r="H247" s="38" t="s">
        <v>70</v>
      </c>
      <c r="I247" s="44" t="s">
        <v>0</v>
      </c>
      <c r="J247" s="45">
        <v>34029</v>
      </c>
      <c r="K247" s="38"/>
    </row>
    <row r="248" spans="1:11" x14ac:dyDescent="0.25">
      <c r="A248" s="38">
        <v>1</v>
      </c>
      <c r="B248" s="38" t="s">
        <v>15</v>
      </c>
      <c r="C248" s="38" t="s">
        <v>1677</v>
      </c>
      <c r="D248" s="151">
        <v>462</v>
      </c>
      <c r="E248" s="38" t="s">
        <v>351</v>
      </c>
      <c r="F248" s="38" t="s">
        <v>1298</v>
      </c>
      <c r="G248" s="38" t="s">
        <v>892</v>
      </c>
      <c r="H248" s="38" t="s">
        <v>70</v>
      </c>
      <c r="I248" s="44" t="s">
        <v>0</v>
      </c>
      <c r="J248" s="45">
        <v>41981</v>
      </c>
      <c r="K248" s="38"/>
    </row>
    <row r="249" spans="1:11" x14ac:dyDescent="0.25">
      <c r="A249" s="38">
        <v>1</v>
      </c>
      <c r="B249" s="38" t="s">
        <v>16</v>
      </c>
      <c r="C249" s="38" t="s">
        <v>1689</v>
      </c>
      <c r="D249" s="151">
        <v>149</v>
      </c>
      <c r="E249" s="38" t="s">
        <v>261</v>
      </c>
      <c r="F249" s="38" t="s">
        <v>1364</v>
      </c>
      <c r="G249" s="38" t="s">
        <v>1017</v>
      </c>
      <c r="H249" s="38" t="s">
        <v>57</v>
      </c>
      <c r="I249" s="44" t="s">
        <v>56</v>
      </c>
      <c r="J249" s="45">
        <v>39083</v>
      </c>
      <c r="K249" s="38"/>
    </row>
    <row r="250" spans="1:11" x14ac:dyDescent="0.25">
      <c r="A250" s="38">
        <v>1</v>
      </c>
      <c r="B250" s="38" t="s">
        <v>16</v>
      </c>
      <c r="C250" s="38" t="s">
        <v>1689</v>
      </c>
      <c r="D250" s="151">
        <v>455</v>
      </c>
      <c r="E250" s="38" t="s">
        <v>131</v>
      </c>
      <c r="F250" s="38" t="s">
        <v>1369</v>
      </c>
      <c r="G250" s="38" t="s">
        <v>1014</v>
      </c>
      <c r="H250" s="38" t="s">
        <v>70</v>
      </c>
      <c r="I250" s="44" t="s">
        <v>0</v>
      </c>
      <c r="J250" s="45">
        <v>33329</v>
      </c>
      <c r="K250" s="38"/>
    </row>
    <row r="251" spans="1:11" x14ac:dyDescent="0.25">
      <c r="A251" s="38">
        <v>1</v>
      </c>
      <c r="B251" s="38" t="s">
        <v>16</v>
      </c>
      <c r="C251" s="38" t="s">
        <v>1689</v>
      </c>
      <c r="D251" s="151">
        <v>456</v>
      </c>
      <c r="E251" s="38"/>
      <c r="F251" s="38"/>
      <c r="G251" s="38"/>
      <c r="H251" s="38" t="s">
        <v>70</v>
      </c>
      <c r="I251" s="44" t="s">
        <v>0</v>
      </c>
      <c r="J251" s="45"/>
      <c r="K251" s="38"/>
    </row>
    <row r="252" spans="1:11" x14ac:dyDescent="0.25">
      <c r="A252" s="38">
        <v>1</v>
      </c>
      <c r="B252" s="38" t="s">
        <v>16</v>
      </c>
      <c r="C252" s="38" t="s">
        <v>1689</v>
      </c>
      <c r="D252" s="151">
        <v>457</v>
      </c>
      <c r="E252" s="38" t="s">
        <v>125</v>
      </c>
      <c r="F252" s="38" t="s">
        <v>1370</v>
      </c>
      <c r="G252" s="38" t="s">
        <v>1048</v>
      </c>
      <c r="H252" s="38" t="s">
        <v>70</v>
      </c>
      <c r="I252" s="44" t="s">
        <v>0</v>
      </c>
      <c r="J252" s="45">
        <v>32599</v>
      </c>
      <c r="K252" s="38"/>
    </row>
    <row r="253" spans="1:11" x14ac:dyDescent="0.25">
      <c r="A253" s="38">
        <v>1</v>
      </c>
      <c r="B253" s="38" t="s">
        <v>16</v>
      </c>
      <c r="C253" s="38" t="s">
        <v>1689</v>
      </c>
      <c r="D253" s="151">
        <v>458</v>
      </c>
      <c r="E253" s="38" t="s">
        <v>132</v>
      </c>
      <c r="F253" s="38" t="s">
        <v>1368</v>
      </c>
      <c r="G253" s="38" t="s">
        <v>900</v>
      </c>
      <c r="H253" s="38" t="s">
        <v>70</v>
      </c>
      <c r="I253" s="44" t="s">
        <v>0</v>
      </c>
      <c r="J253" s="45">
        <v>33359</v>
      </c>
      <c r="K253" s="38"/>
    </row>
    <row r="254" spans="1:11" x14ac:dyDescent="0.25">
      <c r="A254" s="38">
        <v>1</v>
      </c>
      <c r="B254" s="38" t="s">
        <v>16</v>
      </c>
      <c r="C254" s="38" t="s">
        <v>1689</v>
      </c>
      <c r="D254" s="151">
        <v>463</v>
      </c>
      <c r="E254" s="38" t="s">
        <v>338</v>
      </c>
      <c r="F254" s="38" t="s">
        <v>1367</v>
      </c>
      <c r="G254" s="38" t="s">
        <v>909</v>
      </c>
      <c r="H254" s="38" t="s">
        <v>70</v>
      </c>
      <c r="I254" s="44" t="s">
        <v>0</v>
      </c>
      <c r="J254" s="45">
        <v>41610</v>
      </c>
      <c r="K254" s="38"/>
    </row>
    <row r="255" spans="1:11" x14ac:dyDescent="0.25">
      <c r="A255" s="38">
        <v>1</v>
      </c>
      <c r="B255" s="38" t="s">
        <v>17</v>
      </c>
      <c r="C255" s="38" t="s">
        <v>1694</v>
      </c>
      <c r="D255" s="151">
        <v>150</v>
      </c>
      <c r="E255" s="38" t="s">
        <v>382</v>
      </c>
      <c r="F255" s="38" t="s">
        <v>1458</v>
      </c>
      <c r="G255" s="38" t="s">
        <v>1457</v>
      </c>
      <c r="H255" s="38" t="s">
        <v>57</v>
      </c>
      <c r="I255" s="44" t="s">
        <v>56</v>
      </c>
      <c r="J255" s="45">
        <v>42583</v>
      </c>
      <c r="K255" s="38"/>
    </row>
    <row r="256" spans="1:11" x14ac:dyDescent="0.25">
      <c r="A256" s="38">
        <v>1</v>
      </c>
      <c r="B256" s="38" t="s">
        <v>17</v>
      </c>
      <c r="C256" s="38" t="s">
        <v>1694</v>
      </c>
      <c r="D256" s="151">
        <v>397</v>
      </c>
      <c r="E256" s="38" t="s">
        <v>498</v>
      </c>
      <c r="F256" s="38" t="s">
        <v>1455</v>
      </c>
      <c r="G256" s="38" t="s">
        <v>1454</v>
      </c>
      <c r="H256" s="38" t="s">
        <v>62</v>
      </c>
      <c r="I256" s="44" t="s">
        <v>35</v>
      </c>
      <c r="J256" s="45">
        <v>43617</v>
      </c>
      <c r="K256" s="38"/>
    </row>
    <row r="257" spans="1:11" x14ac:dyDescent="0.25">
      <c r="A257" s="38">
        <v>1</v>
      </c>
      <c r="B257" s="38" t="s">
        <v>17</v>
      </c>
      <c r="C257" s="38" t="s">
        <v>1694</v>
      </c>
      <c r="D257" s="151">
        <v>403</v>
      </c>
      <c r="E257" s="38" t="s">
        <v>268</v>
      </c>
      <c r="F257" s="38" t="s">
        <v>1462</v>
      </c>
      <c r="G257" s="38" t="s">
        <v>1461</v>
      </c>
      <c r="H257" s="38" t="s">
        <v>62</v>
      </c>
      <c r="I257" s="44" t="s">
        <v>35</v>
      </c>
      <c r="J257" s="45">
        <v>39264</v>
      </c>
      <c r="K257" s="38"/>
    </row>
    <row r="258" spans="1:11" x14ac:dyDescent="0.25">
      <c r="A258" s="38">
        <v>1</v>
      </c>
      <c r="B258" s="38" t="s">
        <v>17</v>
      </c>
      <c r="C258" s="38" t="s">
        <v>1694</v>
      </c>
      <c r="D258" s="151">
        <v>215</v>
      </c>
      <c r="E258" s="38" t="s">
        <v>1449</v>
      </c>
      <c r="F258" s="38" t="s">
        <v>1450</v>
      </c>
      <c r="G258" s="38" t="s">
        <v>944</v>
      </c>
      <c r="H258" s="38" t="s">
        <v>65</v>
      </c>
      <c r="I258" s="44" t="s">
        <v>66</v>
      </c>
      <c r="J258" s="45">
        <v>44317</v>
      </c>
      <c r="K258" s="38"/>
    </row>
    <row r="259" spans="1:11" x14ac:dyDescent="0.25">
      <c r="A259" s="38">
        <v>1</v>
      </c>
      <c r="B259" s="38" t="s">
        <v>17</v>
      </c>
      <c r="C259" s="38" t="s">
        <v>1695</v>
      </c>
      <c r="D259" s="151">
        <v>858</v>
      </c>
      <c r="E259" s="38" t="s">
        <v>1700</v>
      </c>
      <c r="F259" s="38" t="s">
        <v>1701</v>
      </c>
      <c r="G259" s="38" t="s">
        <v>904</v>
      </c>
      <c r="H259" s="38" t="s">
        <v>89</v>
      </c>
      <c r="I259" s="44" t="s">
        <v>40</v>
      </c>
      <c r="J259" s="45">
        <v>44454</v>
      </c>
      <c r="K259" s="38"/>
    </row>
    <row r="260" spans="1:11" x14ac:dyDescent="0.25">
      <c r="A260" s="38">
        <v>1</v>
      </c>
      <c r="B260" s="38" t="s">
        <v>17</v>
      </c>
      <c r="C260" s="38" t="s">
        <v>1695</v>
      </c>
      <c r="D260" s="151">
        <v>859</v>
      </c>
      <c r="E260" s="38" t="s">
        <v>827</v>
      </c>
      <c r="F260" s="38" t="s">
        <v>1447</v>
      </c>
      <c r="G260" s="38" t="s">
        <v>904</v>
      </c>
      <c r="H260" s="38" t="s">
        <v>89</v>
      </c>
      <c r="I260" s="44" t="s">
        <v>40</v>
      </c>
      <c r="J260" s="45">
        <v>44317</v>
      </c>
      <c r="K260" s="38"/>
    </row>
    <row r="261" spans="1:11" x14ac:dyDescent="0.25">
      <c r="A261" s="38">
        <v>1</v>
      </c>
      <c r="B261" s="38" t="s">
        <v>17</v>
      </c>
      <c r="C261" s="38" t="s">
        <v>1695</v>
      </c>
      <c r="D261" s="151">
        <v>855</v>
      </c>
      <c r="E261" s="38" t="s">
        <v>829</v>
      </c>
      <c r="F261" s="38" t="s">
        <v>1467</v>
      </c>
      <c r="G261" s="38" t="s">
        <v>1466</v>
      </c>
      <c r="H261" s="38" t="s">
        <v>89</v>
      </c>
      <c r="I261" s="44" t="s">
        <v>40</v>
      </c>
      <c r="J261" s="45">
        <v>44354</v>
      </c>
      <c r="K261" s="38"/>
    </row>
    <row r="262" spans="1:11" x14ac:dyDescent="0.25">
      <c r="A262" s="38">
        <v>1</v>
      </c>
      <c r="B262" s="38" t="s">
        <v>17</v>
      </c>
      <c r="C262" s="38" t="s">
        <v>1695</v>
      </c>
      <c r="D262" s="151">
        <v>553</v>
      </c>
      <c r="E262" s="38" t="s">
        <v>439</v>
      </c>
      <c r="F262" s="38" t="s">
        <v>1470</v>
      </c>
      <c r="G262" s="38" t="s">
        <v>892</v>
      </c>
      <c r="H262" s="38" t="s">
        <v>89</v>
      </c>
      <c r="I262" s="44" t="s">
        <v>40</v>
      </c>
      <c r="J262" s="45">
        <v>43395</v>
      </c>
      <c r="K262" s="38"/>
    </row>
    <row r="263" spans="1:11" x14ac:dyDescent="0.25">
      <c r="A263" s="38">
        <v>1</v>
      </c>
      <c r="B263" s="38" t="s">
        <v>17</v>
      </c>
      <c r="C263" s="38" t="s">
        <v>1695</v>
      </c>
      <c r="D263" s="151">
        <v>555</v>
      </c>
      <c r="E263" s="38" t="s">
        <v>290</v>
      </c>
      <c r="F263" s="38" t="s">
        <v>1472</v>
      </c>
      <c r="G263" s="38" t="s">
        <v>955</v>
      </c>
      <c r="H263" s="38" t="s">
        <v>89</v>
      </c>
      <c r="I263" s="44" t="s">
        <v>40</v>
      </c>
      <c r="J263" s="45">
        <v>40028</v>
      </c>
      <c r="K263" s="38"/>
    </row>
    <row r="264" spans="1:11" x14ac:dyDescent="0.25">
      <c r="A264" s="38">
        <v>1</v>
      </c>
      <c r="B264" s="38" t="s">
        <v>17</v>
      </c>
      <c r="C264" s="38" t="s">
        <v>1695</v>
      </c>
      <c r="D264" s="151">
        <v>605</v>
      </c>
      <c r="E264" s="38"/>
      <c r="F264" s="38"/>
      <c r="G264" s="38"/>
      <c r="H264" s="38" t="s">
        <v>89</v>
      </c>
      <c r="I264" s="44" t="s">
        <v>40</v>
      </c>
      <c r="J264" s="45"/>
      <c r="K264" s="38"/>
    </row>
    <row r="265" spans="1:11" x14ac:dyDescent="0.25">
      <c r="A265" s="38">
        <v>1</v>
      </c>
      <c r="B265" s="38" t="s">
        <v>17</v>
      </c>
      <c r="C265" s="38" t="s">
        <v>1695</v>
      </c>
      <c r="D265" s="151">
        <v>607</v>
      </c>
      <c r="E265" s="38" t="s">
        <v>828</v>
      </c>
      <c r="F265" s="38" t="s">
        <v>1467</v>
      </c>
      <c r="G265" s="38" t="s">
        <v>1060</v>
      </c>
      <c r="H265" s="38" t="s">
        <v>89</v>
      </c>
      <c r="I265" s="44" t="s">
        <v>40</v>
      </c>
      <c r="J265" s="45">
        <v>44378</v>
      </c>
      <c r="K265" s="38"/>
    </row>
    <row r="266" spans="1:11" x14ac:dyDescent="0.25">
      <c r="A266" s="38">
        <v>1</v>
      </c>
      <c r="B266" s="38" t="s">
        <v>17</v>
      </c>
      <c r="C266" s="38" t="s">
        <v>1694</v>
      </c>
      <c r="D266" s="151">
        <v>312</v>
      </c>
      <c r="E266" s="38" t="s">
        <v>252</v>
      </c>
      <c r="F266" s="38" t="s">
        <v>1463</v>
      </c>
      <c r="G266" s="38" t="s">
        <v>1090</v>
      </c>
      <c r="H266" s="38" t="s">
        <v>69</v>
      </c>
      <c r="I266" s="44" t="s">
        <v>0</v>
      </c>
      <c r="J266" s="45">
        <v>38384</v>
      </c>
      <c r="K266" s="38"/>
    </row>
    <row r="267" spans="1:11" x14ac:dyDescent="0.25">
      <c r="A267" s="38">
        <v>1</v>
      </c>
      <c r="B267" s="38" t="s">
        <v>17</v>
      </c>
      <c r="C267" s="38" t="s">
        <v>1694</v>
      </c>
      <c r="D267" s="151">
        <v>326</v>
      </c>
      <c r="E267" s="38" t="s">
        <v>405</v>
      </c>
      <c r="F267" s="38" t="s">
        <v>1456</v>
      </c>
      <c r="G267" s="38" t="s">
        <v>933</v>
      </c>
      <c r="H267" s="38" t="s">
        <v>69</v>
      </c>
      <c r="I267" s="44" t="s">
        <v>0</v>
      </c>
      <c r="J267" s="45">
        <v>43146</v>
      </c>
      <c r="K267" s="38"/>
    </row>
    <row r="268" spans="1:11" x14ac:dyDescent="0.25">
      <c r="A268" s="38">
        <v>1</v>
      </c>
      <c r="B268" s="38" t="s">
        <v>17</v>
      </c>
      <c r="C268" s="38" t="s">
        <v>1694</v>
      </c>
      <c r="D268" s="151">
        <v>336</v>
      </c>
      <c r="E268" s="38" t="s">
        <v>251</v>
      </c>
      <c r="F268" s="38" t="s">
        <v>1464</v>
      </c>
      <c r="G268" s="38" t="s">
        <v>1014</v>
      </c>
      <c r="H268" s="38" t="s">
        <v>69</v>
      </c>
      <c r="I268" s="44" t="s">
        <v>0</v>
      </c>
      <c r="J268" s="45">
        <v>38384</v>
      </c>
      <c r="K268" s="38"/>
    </row>
    <row r="269" spans="1:11" x14ac:dyDescent="0.25">
      <c r="A269" s="38">
        <v>1</v>
      </c>
      <c r="B269" s="38" t="s">
        <v>17</v>
      </c>
      <c r="C269" s="38" t="s">
        <v>1694</v>
      </c>
      <c r="D269" s="151">
        <v>337</v>
      </c>
      <c r="E269" s="38" t="s">
        <v>301</v>
      </c>
      <c r="F269" s="38" t="s">
        <v>1459</v>
      </c>
      <c r="G269" s="38" t="s">
        <v>892</v>
      </c>
      <c r="H269" s="38" t="s">
        <v>69</v>
      </c>
      <c r="I269" s="44" t="s">
        <v>0</v>
      </c>
      <c r="J269" s="45">
        <v>40406</v>
      </c>
      <c r="K269" s="38"/>
    </row>
    <row r="270" spans="1:11" x14ac:dyDescent="0.25">
      <c r="A270" s="38">
        <v>1</v>
      </c>
      <c r="B270" s="38" t="s">
        <v>17</v>
      </c>
      <c r="C270" s="38" t="s">
        <v>1694</v>
      </c>
      <c r="D270" s="151">
        <v>341</v>
      </c>
      <c r="E270" s="38" t="s">
        <v>250</v>
      </c>
      <c r="F270" s="38" t="s">
        <v>1465</v>
      </c>
      <c r="G270" s="38" t="s">
        <v>884</v>
      </c>
      <c r="H270" s="38" t="s">
        <v>69</v>
      </c>
      <c r="I270" s="44" t="s">
        <v>0</v>
      </c>
      <c r="J270" s="45">
        <v>38384</v>
      </c>
      <c r="K270" s="38"/>
    </row>
    <row r="271" spans="1:11" x14ac:dyDescent="0.25">
      <c r="A271" s="38">
        <v>1</v>
      </c>
      <c r="B271" s="38" t="s">
        <v>17</v>
      </c>
      <c r="C271" s="38" t="s">
        <v>1694</v>
      </c>
      <c r="D271" s="151">
        <v>363</v>
      </c>
      <c r="E271" s="38" t="s">
        <v>291</v>
      </c>
      <c r="F271" s="38" t="s">
        <v>1460</v>
      </c>
      <c r="G271" s="38" t="s">
        <v>892</v>
      </c>
      <c r="H271" s="38" t="s">
        <v>69</v>
      </c>
      <c r="I271" s="44" t="s">
        <v>0</v>
      </c>
      <c r="J271" s="45">
        <v>40028</v>
      </c>
      <c r="K271" s="38"/>
    </row>
    <row r="272" spans="1:11" x14ac:dyDescent="0.25">
      <c r="A272" s="38">
        <v>1</v>
      </c>
      <c r="B272" s="38" t="s">
        <v>17</v>
      </c>
      <c r="C272" s="38" t="s">
        <v>1696</v>
      </c>
      <c r="D272" s="151">
        <v>208</v>
      </c>
      <c r="E272" s="38" t="s">
        <v>406</v>
      </c>
      <c r="F272" s="38" t="s">
        <v>1443</v>
      </c>
      <c r="G272" s="38" t="s">
        <v>933</v>
      </c>
      <c r="H272" s="38" t="s">
        <v>71</v>
      </c>
      <c r="I272" s="44" t="s">
        <v>72</v>
      </c>
      <c r="J272" s="45">
        <v>43160</v>
      </c>
      <c r="K272" s="38"/>
    </row>
    <row r="273" spans="1:11" x14ac:dyDescent="0.25">
      <c r="A273" s="38">
        <v>1</v>
      </c>
      <c r="B273" s="38" t="s">
        <v>17</v>
      </c>
      <c r="C273" s="38" t="s">
        <v>1696</v>
      </c>
      <c r="D273" s="151">
        <v>546</v>
      </c>
      <c r="E273" s="38" t="s">
        <v>317</v>
      </c>
      <c r="F273" s="38" t="s">
        <v>1447</v>
      </c>
      <c r="G273" s="38" t="s">
        <v>909</v>
      </c>
      <c r="H273" s="38" t="s">
        <v>78</v>
      </c>
      <c r="I273" s="44" t="s">
        <v>43</v>
      </c>
      <c r="J273" s="45">
        <v>40969</v>
      </c>
      <c r="K273" s="38"/>
    </row>
    <row r="274" spans="1:11" x14ac:dyDescent="0.25">
      <c r="A274" s="38">
        <v>1</v>
      </c>
      <c r="B274" s="38" t="s">
        <v>17</v>
      </c>
      <c r="C274" s="38" t="s">
        <v>1696</v>
      </c>
      <c r="D274" s="151">
        <v>421</v>
      </c>
      <c r="E274" s="38" t="s">
        <v>369</v>
      </c>
      <c r="F274" s="38" t="s">
        <v>1446</v>
      </c>
      <c r="G274" s="38" t="s">
        <v>884</v>
      </c>
      <c r="H274" s="38" t="s">
        <v>77</v>
      </c>
      <c r="I274" s="44" t="s">
        <v>44</v>
      </c>
      <c r="J274" s="45">
        <v>42444</v>
      </c>
      <c r="K274" s="38"/>
    </row>
    <row r="275" spans="1:11" x14ac:dyDescent="0.25">
      <c r="A275" s="38">
        <v>1</v>
      </c>
      <c r="B275" s="38" t="s">
        <v>18</v>
      </c>
      <c r="C275" s="38" t="s">
        <v>1658</v>
      </c>
      <c r="D275" s="151">
        <v>80</v>
      </c>
      <c r="E275" s="38" t="s">
        <v>1036</v>
      </c>
      <c r="F275" s="38" t="s">
        <v>1038</v>
      </c>
      <c r="G275" s="38" t="s">
        <v>904</v>
      </c>
      <c r="H275" s="38" t="s">
        <v>55</v>
      </c>
      <c r="I275" s="44" t="s">
        <v>56</v>
      </c>
      <c r="J275" s="45">
        <v>43164</v>
      </c>
      <c r="K275" s="38"/>
    </row>
    <row r="276" spans="1:11" x14ac:dyDescent="0.25">
      <c r="A276" s="38">
        <v>1</v>
      </c>
      <c r="B276" s="38" t="s">
        <v>18</v>
      </c>
      <c r="C276" s="38" t="s">
        <v>1658</v>
      </c>
      <c r="D276" s="151">
        <v>394</v>
      </c>
      <c r="E276" s="38" t="s">
        <v>302</v>
      </c>
      <c r="F276" s="38" t="s">
        <v>1045</v>
      </c>
      <c r="G276" s="38" t="s">
        <v>1044</v>
      </c>
      <c r="H276" s="38" t="s">
        <v>62</v>
      </c>
      <c r="I276" s="44" t="s">
        <v>35</v>
      </c>
      <c r="J276" s="45">
        <v>40422</v>
      </c>
      <c r="K276" s="38"/>
    </row>
    <row r="277" spans="1:11" x14ac:dyDescent="0.25">
      <c r="A277" s="38">
        <v>1</v>
      </c>
      <c r="B277" s="38" t="s">
        <v>18</v>
      </c>
      <c r="C277" s="38" t="s">
        <v>1659</v>
      </c>
      <c r="D277" s="151">
        <v>229</v>
      </c>
      <c r="E277" s="38" t="s">
        <v>411</v>
      </c>
      <c r="F277" s="38" t="s">
        <v>1058</v>
      </c>
      <c r="G277" s="38" t="s">
        <v>892</v>
      </c>
      <c r="H277" s="38" t="s">
        <v>82</v>
      </c>
      <c r="I277" s="44" t="s">
        <v>83</v>
      </c>
      <c r="J277" s="45">
        <v>43252</v>
      </c>
      <c r="K277" s="38"/>
    </row>
    <row r="278" spans="1:11" x14ac:dyDescent="0.25">
      <c r="A278" s="38">
        <v>1</v>
      </c>
      <c r="B278" s="38" t="s">
        <v>18</v>
      </c>
      <c r="C278" s="38" t="s">
        <v>1659</v>
      </c>
      <c r="D278" s="151">
        <v>487</v>
      </c>
      <c r="E278" s="38" t="s">
        <v>309</v>
      </c>
      <c r="F278" s="38" t="s">
        <v>1066</v>
      </c>
      <c r="G278" s="38" t="s">
        <v>892</v>
      </c>
      <c r="H278" s="38" t="s">
        <v>84</v>
      </c>
      <c r="I278" s="44" t="s">
        <v>46</v>
      </c>
      <c r="J278" s="45">
        <v>40695</v>
      </c>
      <c r="K278" s="38"/>
    </row>
    <row r="279" spans="1:11" x14ac:dyDescent="0.25">
      <c r="A279" s="38">
        <v>1</v>
      </c>
      <c r="B279" s="38" t="s">
        <v>18</v>
      </c>
      <c r="C279" s="38" t="s">
        <v>1659</v>
      </c>
      <c r="D279" s="151">
        <v>503</v>
      </c>
      <c r="E279" s="38" t="s">
        <v>233</v>
      </c>
      <c r="F279" s="38" t="s">
        <v>1065</v>
      </c>
      <c r="G279" s="38" t="s">
        <v>904</v>
      </c>
      <c r="H279" s="38" t="s">
        <v>84</v>
      </c>
      <c r="I279" s="44" t="s">
        <v>46</v>
      </c>
      <c r="J279" s="45">
        <v>37438</v>
      </c>
      <c r="K279" s="38"/>
    </row>
    <row r="280" spans="1:11" x14ac:dyDescent="0.25">
      <c r="A280" s="38">
        <v>1</v>
      </c>
      <c r="B280" s="38" t="s">
        <v>18</v>
      </c>
      <c r="C280" s="38" t="s">
        <v>1659</v>
      </c>
      <c r="D280" s="151">
        <v>512</v>
      </c>
      <c r="E280" s="38" t="s">
        <v>281</v>
      </c>
      <c r="F280" s="38" t="s">
        <v>1067</v>
      </c>
      <c r="G280" s="38" t="s">
        <v>904</v>
      </c>
      <c r="H280" s="38" t="s">
        <v>84</v>
      </c>
      <c r="I280" s="44" t="s">
        <v>46</v>
      </c>
      <c r="J280" s="45">
        <v>39601</v>
      </c>
      <c r="K280" s="38"/>
    </row>
    <row r="281" spans="1:11" x14ac:dyDescent="0.25">
      <c r="A281" s="38">
        <v>1</v>
      </c>
      <c r="B281" s="38" t="s">
        <v>18</v>
      </c>
      <c r="C281" s="38" t="s">
        <v>1660</v>
      </c>
      <c r="D281" s="151">
        <v>560</v>
      </c>
      <c r="E281" s="38" t="s">
        <v>1075</v>
      </c>
      <c r="F281" s="38" t="s">
        <v>1077</v>
      </c>
      <c r="G281" s="38" t="s">
        <v>1076</v>
      </c>
      <c r="H281" s="38" t="s">
        <v>89</v>
      </c>
      <c r="I281" s="44" t="s">
        <v>40</v>
      </c>
      <c r="J281" s="45">
        <v>44378</v>
      </c>
      <c r="K281" s="38"/>
    </row>
    <row r="282" spans="1:11" x14ac:dyDescent="0.25">
      <c r="A282" s="38">
        <v>1</v>
      </c>
      <c r="B282" s="38" t="s">
        <v>18</v>
      </c>
      <c r="C282" s="38" t="s">
        <v>1660</v>
      </c>
      <c r="D282" s="151">
        <v>571</v>
      </c>
      <c r="E282" s="38" t="s">
        <v>184</v>
      </c>
      <c r="F282" s="38" t="s">
        <v>1082</v>
      </c>
      <c r="G282" s="38" t="s">
        <v>889</v>
      </c>
      <c r="H282" s="38" t="s">
        <v>89</v>
      </c>
      <c r="I282" s="44" t="s">
        <v>40</v>
      </c>
      <c r="J282" s="45">
        <v>35079</v>
      </c>
      <c r="K282" s="38"/>
    </row>
    <row r="283" spans="1:11" x14ac:dyDescent="0.25">
      <c r="A283" s="38">
        <v>1</v>
      </c>
      <c r="B283" s="38" t="s">
        <v>18</v>
      </c>
      <c r="C283" s="38" t="s">
        <v>1660</v>
      </c>
      <c r="D283" s="151">
        <v>574</v>
      </c>
      <c r="E283" s="38" t="s">
        <v>310</v>
      </c>
      <c r="F283" s="38" t="s">
        <v>1081</v>
      </c>
      <c r="G283" s="38" t="s">
        <v>1021</v>
      </c>
      <c r="H283" s="38" t="s">
        <v>89</v>
      </c>
      <c r="I283" s="44" t="s">
        <v>40</v>
      </c>
      <c r="J283" s="45">
        <v>40695</v>
      </c>
      <c r="K283" s="38"/>
    </row>
    <row r="284" spans="1:11" x14ac:dyDescent="0.25">
      <c r="A284" s="38">
        <v>1</v>
      </c>
      <c r="B284" s="38" t="s">
        <v>18</v>
      </c>
      <c r="C284" s="38" t="s">
        <v>1660</v>
      </c>
      <c r="D284" s="151">
        <v>577</v>
      </c>
      <c r="E284" s="38" t="s">
        <v>507</v>
      </c>
      <c r="F284" s="38" t="s">
        <v>1080</v>
      </c>
      <c r="G284" s="38" t="s">
        <v>907</v>
      </c>
      <c r="H284" s="38" t="s">
        <v>89</v>
      </c>
      <c r="I284" s="44" t="s">
        <v>40</v>
      </c>
      <c r="J284" s="45">
        <v>43709</v>
      </c>
      <c r="K284" s="38"/>
    </row>
    <row r="285" spans="1:11" x14ac:dyDescent="0.25">
      <c r="A285" s="38">
        <v>1</v>
      </c>
      <c r="B285" s="38" t="s">
        <v>18</v>
      </c>
      <c r="C285" s="38" t="s">
        <v>1659</v>
      </c>
      <c r="D285" s="151">
        <v>641</v>
      </c>
      <c r="E285" s="38" t="s">
        <v>248</v>
      </c>
      <c r="F285" s="38" t="s">
        <v>1069</v>
      </c>
      <c r="G285" s="38" t="s">
        <v>884</v>
      </c>
      <c r="H285" s="38" t="s">
        <v>85</v>
      </c>
      <c r="I285" s="44" t="s">
        <v>47</v>
      </c>
      <c r="J285" s="45">
        <v>38353</v>
      </c>
      <c r="K285" s="38"/>
    </row>
    <row r="286" spans="1:11" x14ac:dyDescent="0.25">
      <c r="A286" s="38">
        <v>1</v>
      </c>
      <c r="B286" s="38" t="s">
        <v>18</v>
      </c>
      <c r="C286" s="38" t="s">
        <v>1659</v>
      </c>
      <c r="D286" s="151">
        <v>659</v>
      </c>
      <c r="E286" s="38" t="s">
        <v>525</v>
      </c>
      <c r="F286" s="38" t="s">
        <v>1063</v>
      </c>
      <c r="G286" s="38" t="s">
        <v>1062</v>
      </c>
      <c r="H286" s="38" t="s">
        <v>85</v>
      </c>
      <c r="I286" s="44" t="s">
        <v>47</v>
      </c>
      <c r="J286" s="45">
        <v>42917</v>
      </c>
      <c r="K286" s="38"/>
    </row>
    <row r="287" spans="1:11" x14ac:dyDescent="0.25">
      <c r="A287" s="38">
        <v>1</v>
      </c>
      <c r="B287" s="38" t="s">
        <v>18</v>
      </c>
      <c r="C287" s="38" t="s">
        <v>1659</v>
      </c>
      <c r="D287" s="151">
        <v>719</v>
      </c>
      <c r="E287" s="38" t="s">
        <v>407</v>
      </c>
      <c r="F287" s="38" t="s">
        <v>1059</v>
      </c>
      <c r="G287" s="38" t="s">
        <v>1021</v>
      </c>
      <c r="H287" s="38" t="s">
        <v>85</v>
      </c>
      <c r="I287" s="44" t="s">
        <v>47</v>
      </c>
      <c r="J287" s="45">
        <v>43160</v>
      </c>
      <c r="K287" s="38"/>
    </row>
    <row r="288" spans="1:11" x14ac:dyDescent="0.25">
      <c r="A288" s="38">
        <v>1</v>
      </c>
      <c r="B288" s="38" t="s">
        <v>18</v>
      </c>
      <c r="C288" s="38" t="s">
        <v>1659</v>
      </c>
      <c r="D288" s="151">
        <v>757</v>
      </c>
      <c r="E288" s="38" t="s">
        <v>230</v>
      </c>
      <c r="F288" s="38" t="s">
        <v>1072</v>
      </c>
      <c r="G288" s="38" t="s">
        <v>1071</v>
      </c>
      <c r="H288" s="38" t="s">
        <v>85</v>
      </c>
      <c r="I288" s="44" t="s">
        <v>47</v>
      </c>
      <c r="J288" s="45">
        <v>37347</v>
      </c>
      <c r="K288" s="38"/>
    </row>
    <row r="289" spans="1:11" x14ac:dyDescent="0.25">
      <c r="A289" s="38">
        <v>1</v>
      </c>
      <c r="B289" s="38" t="s">
        <v>18</v>
      </c>
      <c r="C289" s="38" t="s">
        <v>1659</v>
      </c>
      <c r="D289" s="151">
        <v>646</v>
      </c>
      <c r="E289" s="38" t="s">
        <v>173</v>
      </c>
      <c r="F289" s="38" t="s">
        <v>1074</v>
      </c>
      <c r="G289" s="38" t="s">
        <v>900</v>
      </c>
      <c r="H289" s="38" t="s">
        <v>85</v>
      </c>
      <c r="I289" s="44" t="s">
        <v>47</v>
      </c>
      <c r="J289" s="45">
        <v>34701</v>
      </c>
      <c r="K289" s="38"/>
    </row>
    <row r="290" spans="1:11" x14ac:dyDescent="0.25">
      <c r="A290" s="38">
        <v>1</v>
      </c>
      <c r="B290" s="38" t="s">
        <v>18</v>
      </c>
      <c r="C290" s="38" t="s">
        <v>1659</v>
      </c>
      <c r="D290" s="151">
        <v>648</v>
      </c>
      <c r="E290" s="38" t="s">
        <v>403</v>
      </c>
      <c r="F290" s="38" t="s">
        <v>1061</v>
      </c>
      <c r="G290" s="38" t="s">
        <v>1060</v>
      </c>
      <c r="H290" s="38" t="s">
        <v>85</v>
      </c>
      <c r="I290" s="44" t="s">
        <v>47</v>
      </c>
      <c r="J290" s="45">
        <v>43132</v>
      </c>
      <c r="K290" s="38"/>
    </row>
    <row r="291" spans="1:11" x14ac:dyDescent="0.25">
      <c r="A291" s="38">
        <v>1</v>
      </c>
      <c r="B291" s="38" t="s">
        <v>18</v>
      </c>
      <c r="C291" s="38" t="s">
        <v>1659</v>
      </c>
      <c r="D291" s="151">
        <v>653</v>
      </c>
      <c r="E291" s="38" t="s">
        <v>490</v>
      </c>
      <c r="F291" s="38" t="s">
        <v>1057</v>
      </c>
      <c r="G291" s="38" t="s">
        <v>1056</v>
      </c>
      <c r="H291" s="38" t="s">
        <v>85</v>
      </c>
      <c r="I291" s="44" t="s">
        <v>47</v>
      </c>
      <c r="J291" s="45">
        <v>43586</v>
      </c>
      <c r="K291" s="38"/>
    </row>
    <row r="292" spans="1:11" x14ac:dyDescent="0.25">
      <c r="A292" s="38">
        <v>1</v>
      </c>
      <c r="B292" s="38" t="s">
        <v>18</v>
      </c>
      <c r="C292" s="38" t="s">
        <v>1659</v>
      </c>
      <c r="D292" s="151">
        <v>662</v>
      </c>
      <c r="E292" s="38" t="s">
        <v>159</v>
      </c>
      <c r="F292" s="38" t="s">
        <v>1064</v>
      </c>
      <c r="G292" s="38" t="s">
        <v>904</v>
      </c>
      <c r="H292" s="38" t="s">
        <v>85</v>
      </c>
      <c r="I292" s="44" t="s">
        <v>47</v>
      </c>
      <c r="J292" s="45">
        <v>34183</v>
      </c>
      <c r="K292" s="38"/>
    </row>
    <row r="293" spans="1:11" x14ac:dyDescent="0.25">
      <c r="A293" s="38">
        <v>1</v>
      </c>
      <c r="B293" s="38" t="s">
        <v>18</v>
      </c>
      <c r="C293" s="38" t="s">
        <v>1659</v>
      </c>
      <c r="D293" s="151">
        <v>700</v>
      </c>
      <c r="E293" s="38" t="s">
        <v>182</v>
      </c>
      <c r="F293" s="38" t="s">
        <v>1073</v>
      </c>
      <c r="G293" s="38" t="s">
        <v>1071</v>
      </c>
      <c r="H293" s="38" t="s">
        <v>85</v>
      </c>
      <c r="I293" s="44" t="s">
        <v>47</v>
      </c>
      <c r="J293" s="45">
        <v>34988</v>
      </c>
      <c r="K293" s="38"/>
    </row>
    <row r="294" spans="1:11" x14ac:dyDescent="0.25">
      <c r="A294" s="38">
        <v>1</v>
      </c>
      <c r="B294" s="38" t="s">
        <v>18</v>
      </c>
      <c r="C294" s="38" t="s">
        <v>1659</v>
      </c>
      <c r="D294" s="151">
        <v>706</v>
      </c>
      <c r="E294" s="38" t="s">
        <v>150</v>
      </c>
      <c r="F294" s="38" t="s">
        <v>1065</v>
      </c>
      <c r="G294" s="38" t="s">
        <v>1056</v>
      </c>
      <c r="H294" s="38" t="s">
        <v>85</v>
      </c>
      <c r="I294" s="44" t="s">
        <v>47</v>
      </c>
      <c r="J294" s="45">
        <v>33980</v>
      </c>
      <c r="K294" s="38"/>
    </row>
    <row r="295" spans="1:11" x14ac:dyDescent="0.25">
      <c r="A295" s="38">
        <v>1</v>
      </c>
      <c r="B295" s="38" t="s">
        <v>18</v>
      </c>
      <c r="C295" s="38" t="s">
        <v>1659</v>
      </c>
      <c r="D295" s="151">
        <v>714</v>
      </c>
      <c r="E295" s="38" t="s">
        <v>249</v>
      </c>
      <c r="F295" s="38" t="s">
        <v>1068</v>
      </c>
      <c r="G295" s="38" t="s">
        <v>907</v>
      </c>
      <c r="H295" s="38" t="s">
        <v>85</v>
      </c>
      <c r="I295" s="44" t="s">
        <v>47</v>
      </c>
      <c r="J295" s="45">
        <v>38353</v>
      </c>
      <c r="K295" s="38"/>
    </row>
    <row r="296" spans="1:11" x14ac:dyDescent="0.25">
      <c r="A296" s="38">
        <v>1</v>
      </c>
      <c r="B296" s="38" t="s">
        <v>18</v>
      </c>
      <c r="C296" s="38" t="s">
        <v>1659</v>
      </c>
      <c r="D296" s="151">
        <v>726</v>
      </c>
      <c r="E296" s="38" t="s">
        <v>452</v>
      </c>
      <c r="F296" s="38" t="s">
        <v>1053</v>
      </c>
      <c r="G296" s="38" t="s">
        <v>1052</v>
      </c>
      <c r="H296" s="38" t="s">
        <v>85</v>
      </c>
      <c r="I296" s="44" t="s">
        <v>47</v>
      </c>
      <c r="J296" s="45">
        <v>44013</v>
      </c>
      <c r="K296" s="38"/>
    </row>
    <row r="297" spans="1:11" x14ac:dyDescent="0.25">
      <c r="A297" s="38">
        <v>1</v>
      </c>
      <c r="B297" s="38" t="s">
        <v>18</v>
      </c>
      <c r="C297" s="38" t="s">
        <v>1658</v>
      </c>
      <c r="D297" s="151">
        <v>217</v>
      </c>
      <c r="E297" s="38" t="s">
        <v>107</v>
      </c>
      <c r="F297" s="38" t="s">
        <v>1050</v>
      </c>
      <c r="G297" s="38" t="s">
        <v>976</v>
      </c>
      <c r="H297" s="38" t="s">
        <v>65</v>
      </c>
      <c r="I297" s="44" t="s">
        <v>66</v>
      </c>
      <c r="J297" s="45">
        <v>30529</v>
      </c>
      <c r="K297" s="38"/>
    </row>
    <row r="298" spans="1:11" x14ac:dyDescent="0.25">
      <c r="A298" s="38">
        <v>1</v>
      </c>
      <c r="B298" s="38" t="s">
        <v>18</v>
      </c>
      <c r="C298" s="38" t="s">
        <v>1658</v>
      </c>
      <c r="D298" s="151">
        <v>328</v>
      </c>
      <c r="E298" s="38" t="s">
        <v>126</v>
      </c>
      <c r="F298" s="38" t="s">
        <v>1046</v>
      </c>
      <c r="G298" s="38" t="s">
        <v>900</v>
      </c>
      <c r="H298" s="38" t="s">
        <v>69</v>
      </c>
      <c r="I298" s="44" t="s">
        <v>0</v>
      </c>
      <c r="J298" s="45">
        <v>32752</v>
      </c>
      <c r="K298" s="38"/>
    </row>
    <row r="299" spans="1:11" x14ac:dyDescent="0.25">
      <c r="A299" s="38">
        <v>1</v>
      </c>
      <c r="B299" s="38" t="s">
        <v>18</v>
      </c>
      <c r="C299" s="38" t="s">
        <v>1658</v>
      </c>
      <c r="D299" s="151">
        <v>351</v>
      </c>
      <c r="E299" s="38" t="s">
        <v>333</v>
      </c>
      <c r="F299" s="38" t="s">
        <v>1042</v>
      </c>
      <c r="G299" s="38" t="s">
        <v>904</v>
      </c>
      <c r="H299" s="38" t="s">
        <v>69</v>
      </c>
      <c r="I299" s="44" t="s">
        <v>0</v>
      </c>
      <c r="J299" s="45">
        <v>41518</v>
      </c>
      <c r="K299" s="38"/>
    </row>
    <row r="300" spans="1:11" x14ac:dyDescent="0.25">
      <c r="A300" s="38">
        <v>1</v>
      </c>
      <c r="B300" s="38" t="s">
        <v>18</v>
      </c>
      <c r="C300" s="38" t="s">
        <v>1658</v>
      </c>
      <c r="D300" s="151">
        <v>316</v>
      </c>
      <c r="E300" s="38" t="s">
        <v>256</v>
      </c>
      <c r="F300" s="38" t="s">
        <v>1049</v>
      </c>
      <c r="G300" s="38" t="s">
        <v>1048</v>
      </c>
      <c r="H300" s="38" t="s">
        <v>69</v>
      </c>
      <c r="I300" s="44" t="s">
        <v>0</v>
      </c>
      <c r="J300" s="45">
        <v>38628</v>
      </c>
      <c r="K300" s="38"/>
    </row>
    <row r="301" spans="1:11" x14ac:dyDescent="0.25">
      <c r="A301" s="38">
        <v>1</v>
      </c>
      <c r="B301" s="38" t="s">
        <v>18</v>
      </c>
      <c r="C301" s="38" t="s">
        <v>1658</v>
      </c>
      <c r="D301" s="151">
        <v>327</v>
      </c>
      <c r="E301" s="38" t="s">
        <v>303</v>
      </c>
      <c r="F301" s="38" t="s">
        <v>1043</v>
      </c>
      <c r="G301" s="38" t="s">
        <v>1021</v>
      </c>
      <c r="H301" s="38" t="s">
        <v>69</v>
      </c>
      <c r="I301" s="44" t="s">
        <v>0</v>
      </c>
      <c r="J301" s="45">
        <v>40452</v>
      </c>
      <c r="K301" s="38"/>
    </row>
    <row r="302" spans="1:11" x14ac:dyDescent="0.25">
      <c r="A302" s="38">
        <v>1</v>
      </c>
      <c r="B302" s="38" t="s">
        <v>18</v>
      </c>
      <c r="C302" s="38" t="s">
        <v>1658</v>
      </c>
      <c r="D302" s="151">
        <v>339</v>
      </c>
      <c r="E302" s="38" t="s">
        <v>264</v>
      </c>
      <c r="F302" s="38" t="s">
        <v>1047</v>
      </c>
      <c r="G302" s="38" t="s">
        <v>955</v>
      </c>
      <c r="H302" s="38" t="s">
        <v>69</v>
      </c>
      <c r="I302" s="44" t="s">
        <v>0</v>
      </c>
      <c r="J302" s="45">
        <v>39142</v>
      </c>
      <c r="K302" s="38"/>
    </row>
    <row r="303" spans="1:11" x14ac:dyDescent="0.25">
      <c r="A303" s="38">
        <v>1</v>
      </c>
      <c r="B303" s="38" t="s">
        <v>18</v>
      </c>
      <c r="C303" s="38" t="s">
        <v>1658</v>
      </c>
      <c r="D303" s="151">
        <v>352</v>
      </c>
      <c r="E303" s="38" t="s">
        <v>530</v>
      </c>
      <c r="F303" s="38" t="s">
        <v>1034</v>
      </c>
      <c r="G303" s="38" t="s">
        <v>937</v>
      </c>
      <c r="H303" s="38" t="s">
        <v>69</v>
      </c>
      <c r="I303" s="44" t="s">
        <v>0</v>
      </c>
      <c r="J303" s="45">
        <v>42948</v>
      </c>
      <c r="K303" s="38"/>
    </row>
    <row r="304" spans="1:11" x14ac:dyDescent="0.25">
      <c r="A304" s="38">
        <v>1</v>
      </c>
      <c r="B304" s="38" t="s">
        <v>18</v>
      </c>
      <c r="C304" s="38" t="s">
        <v>1661</v>
      </c>
      <c r="D304" s="151">
        <v>211</v>
      </c>
      <c r="E304" s="38" t="s">
        <v>114</v>
      </c>
      <c r="F304" s="38" t="s">
        <v>1033</v>
      </c>
      <c r="G304" s="38" t="s">
        <v>904</v>
      </c>
      <c r="H304" s="38" t="s">
        <v>71</v>
      </c>
      <c r="I304" s="44" t="s">
        <v>72</v>
      </c>
      <c r="J304" s="45">
        <v>32123</v>
      </c>
      <c r="K304" s="38"/>
    </row>
    <row r="305" spans="1:11" x14ac:dyDescent="0.25">
      <c r="A305" s="38">
        <v>1</v>
      </c>
      <c r="B305" s="38" t="s">
        <v>18</v>
      </c>
      <c r="C305" s="38" t="s">
        <v>1661</v>
      </c>
      <c r="D305" s="151">
        <v>535</v>
      </c>
      <c r="E305" s="38" t="s">
        <v>253</v>
      </c>
      <c r="F305" s="38" t="s">
        <v>1032</v>
      </c>
      <c r="G305" s="38" t="s">
        <v>976</v>
      </c>
      <c r="H305" s="38" t="s">
        <v>78</v>
      </c>
      <c r="I305" s="44" t="s">
        <v>43</v>
      </c>
      <c r="J305" s="45">
        <v>38473</v>
      </c>
      <c r="K305" s="38"/>
    </row>
    <row r="306" spans="1:11" x14ac:dyDescent="0.25">
      <c r="A306" s="38">
        <v>1</v>
      </c>
      <c r="B306" s="38" t="s">
        <v>18</v>
      </c>
      <c r="C306" s="38" t="s">
        <v>1661</v>
      </c>
      <c r="D306" s="151">
        <v>540</v>
      </c>
      <c r="E306" s="38" t="s">
        <v>1026</v>
      </c>
      <c r="F306" s="38" t="s">
        <v>1027</v>
      </c>
      <c r="G306" s="38" t="s">
        <v>884</v>
      </c>
      <c r="H306" s="38" t="s">
        <v>78</v>
      </c>
      <c r="I306" s="44" t="s">
        <v>43</v>
      </c>
      <c r="J306" s="45">
        <v>44317</v>
      </c>
      <c r="K306" s="38"/>
    </row>
    <row r="307" spans="1:11" x14ac:dyDescent="0.25">
      <c r="A307" s="38">
        <v>1</v>
      </c>
      <c r="B307" s="38" t="s">
        <v>18</v>
      </c>
      <c r="C307" s="38" t="s">
        <v>1661</v>
      </c>
      <c r="D307" s="151">
        <v>416</v>
      </c>
      <c r="E307" s="38" t="s">
        <v>483</v>
      </c>
      <c r="F307" s="38" t="s">
        <v>1030</v>
      </c>
      <c r="G307" s="38" t="s">
        <v>911</v>
      </c>
      <c r="H307" s="38" t="s">
        <v>77</v>
      </c>
      <c r="I307" s="44" t="s">
        <v>44</v>
      </c>
      <c r="J307" s="45">
        <v>43466</v>
      </c>
      <c r="K307" s="38"/>
    </row>
    <row r="308" spans="1:11" x14ac:dyDescent="0.25">
      <c r="A308" s="38">
        <v>1</v>
      </c>
      <c r="B308" s="38" t="s">
        <v>18</v>
      </c>
      <c r="C308" s="38" t="s">
        <v>1661</v>
      </c>
      <c r="D308" s="151">
        <v>423</v>
      </c>
      <c r="E308" s="38"/>
      <c r="F308" s="38"/>
      <c r="G308" s="38"/>
      <c r="H308" s="38" t="s">
        <v>77</v>
      </c>
      <c r="I308" s="44" t="s">
        <v>44</v>
      </c>
      <c r="J308" s="45"/>
      <c r="K308" s="38"/>
    </row>
    <row r="309" spans="1:11" x14ac:dyDescent="0.25">
      <c r="A309" s="38">
        <v>1</v>
      </c>
      <c r="B309" s="38" t="s">
        <v>18</v>
      </c>
      <c r="C309" s="38" t="s">
        <v>1661</v>
      </c>
      <c r="D309" s="151">
        <v>296</v>
      </c>
      <c r="E309" s="38" t="s">
        <v>285</v>
      </c>
      <c r="F309" s="38" t="s">
        <v>1034</v>
      </c>
      <c r="G309" s="38" t="s">
        <v>937</v>
      </c>
      <c r="H309" s="38" t="s">
        <v>75</v>
      </c>
      <c r="I309" s="44" t="s">
        <v>76</v>
      </c>
      <c r="J309" s="45">
        <v>39815</v>
      </c>
      <c r="K309" s="38"/>
    </row>
    <row r="310" spans="1:11" x14ac:dyDescent="0.25">
      <c r="A310" s="38">
        <v>1</v>
      </c>
      <c r="B310" s="38" t="s">
        <v>18</v>
      </c>
      <c r="C310" s="38" t="s">
        <v>1661</v>
      </c>
      <c r="D310" s="151">
        <v>793</v>
      </c>
      <c r="E310" s="38" t="s">
        <v>399</v>
      </c>
      <c r="F310" s="38" t="s">
        <v>1031</v>
      </c>
      <c r="G310" s="38" t="s">
        <v>865</v>
      </c>
      <c r="H310" s="38" t="s">
        <v>81</v>
      </c>
      <c r="I310" s="44" t="s">
        <v>45</v>
      </c>
      <c r="J310" s="45">
        <v>43102</v>
      </c>
      <c r="K310" s="38"/>
    </row>
    <row r="311" spans="1:11" x14ac:dyDescent="0.25">
      <c r="A311" s="38">
        <v>1</v>
      </c>
      <c r="B311" s="38" t="s">
        <v>19</v>
      </c>
      <c r="C311" s="38" t="s">
        <v>1678</v>
      </c>
      <c r="D311" s="151">
        <v>77</v>
      </c>
      <c r="E311" s="38" t="s">
        <v>210</v>
      </c>
      <c r="F311" s="38" t="s">
        <v>1520</v>
      </c>
      <c r="G311" s="38" t="s">
        <v>1014</v>
      </c>
      <c r="H311" s="38" t="s">
        <v>55</v>
      </c>
      <c r="I311" s="44" t="s">
        <v>56</v>
      </c>
      <c r="J311" s="45">
        <v>36161</v>
      </c>
      <c r="K311" s="38"/>
    </row>
    <row r="312" spans="1:11" x14ac:dyDescent="0.25">
      <c r="A312" s="38">
        <v>1</v>
      </c>
      <c r="B312" s="38" t="s">
        <v>19</v>
      </c>
      <c r="C312" s="38" t="s">
        <v>1678</v>
      </c>
      <c r="D312" s="151">
        <v>271</v>
      </c>
      <c r="E312" s="38" t="s">
        <v>162</v>
      </c>
      <c r="F312" s="38" t="s">
        <v>1524</v>
      </c>
      <c r="G312" s="38" t="s">
        <v>1523</v>
      </c>
      <c r="H312" s="38" t="s">
        <v>60</v>
      </c>
      <c r="I312" s="44" t="s">
        <v>34</v>
      </c>
      <c r="J312" s="45">
        <v>34213</v>
      </c>
      <c r="K312" s="38"/>
    </row>
    <row r="313" spans="1:11" x14ac:dyDescent="0.25">
      <c r="A313" s="38">
        <v>1</v>
      </c>
      <c r="B313" s="38" t="s">
        <v>19</v>
      </c>
      <c r="C313" s="38" t="s">
        <v>1678</v>
      </c>
      <c r="D313" s="151">
        <v>475</v>
      </c>
      <c r="E313" s="38" t="s">
        <v>363</v>
      </c>
      <c r="F313" s="38" t="s">
        <v>1517</v>
      </c>
      <c r="G313" s="38" t="s">
        <v>1516</v>
      </c>
      <c r="H313" s="38" t="s">
        <v>63</v>
      </c>
      <c r="I313" s="44" t="s">
        <v>64</v>
      </c>
      <c r="J313" s="45">
        <v>42324</v>
      </c>
      <c r="K313" s="38"/>
    </row>
    <row r="314" spans="1:11" x14ac:dyDescent="0.25">
      <c r="A314" s="38">
        <v>1</v>
      </c>
      <c r="B314" s="38" t="s">
        <v>19</v>
      </c>
      <c r="C314" s="38" t="s">
        <v>1678</v>
      </c>
      <c r="D314" s="151">
        <v>214</v>
      </c>
      <c r="E314" s="38" t="s">
        <v>211</v>
      </c>
      <c r="F314" s="38" t="s">
        <v>1165</v>
      </c>
      <c r="G314" s="38" t="s">
        <v>892</v>
      </c>
      <c r="H314" s="38" t="s">
        <v>65</v>
      </c>
      <c r="I314" s="44" t="s">
        <v>66</v>
      </c>
      <c r="J314" s="45">
        <v>36508</v>
      </c>
      <c r="K314" s="38"/>
    </row>
    <row r="315" spans="1:11" x14ac:dyDescent="0.25">
      <c r="A315" s="38">
        <v>1</v>
      </c>
      <c r="B315" s="38" t="s">
        <v>19</v>
      </c>
      <c r="C315" s="38" t="s">
        <v>1678</v>
      </c>
      <c r="D315" s="151">
        <v>325</v>
      </c>
      <c r="E315" s="38" t="s">
        <v>344</v>
      </c>
      <c r="F315" s="38" t="s">
        <v>1518</v>
      </c>
      <c r="G315" s="38" t="s">
        <v>1276</v>
      </c>
      <c r="H315" s="38" t="s">
        <v>69</v>
      </c>
      <c r="I315" s="44" t="s">
        <v>0</v>
      </c>
      <c r="J315" s="45">
        <v>41852</v>
      </c>
      <c r="K315" s="38"/>
    </row>
    <row r="316" spans="1:11" x14ac:dyDescent="0.25">
      <c r="A316" s="38">
        <v>1</v>
      </c>
      <c r="B316" s="38" t="s">
        <v>19</v>
      </c>
      <c r="C316" s="38" t="s">
        <v>1678</v>
      </c>
      <c r="D316" s="151">
        <v>347</v>
      </c>
      <c r="E316" s="38" t="s">
        <v>364</v>
      </c>
      <c r="F316" s="38" t="s">
        <v>1512</v>
      </c>
      <c r="G316" s="38" t="s">
        <v>904</v>
      </c>
      <c r="H316" s="38" t="s">
        <v>69</v>
      </c>
      <c r="I316" s="44" t="s">
        <v>0</v>
      </c>
      <c r="J316" s="45">
        <v>42324</v>
      </c>
      <c r="K316" s="38"/>
    </row>
    <row r="317" spans="1:11" x14ac:dyDescent="0.25">
      <c r="A317" s="38">
        <v>1</v>
      </c>
      <c r="B317" s="38" t="s">
        <v>19</v>
      </c>
      <c r="C317" s="38" t="s">
        <v>1678</v>
      </c>
      <c r="D317" s="151">
        <v>320</v>
      </c>
      <c r="E317" s="38" t="s">
        <v>293</v>
      </c>
      <c r="F317" s="38" t="s">
        <v>1519</v>
      </c>
      <c r="G317" s="38" t="s">
        <v>892</v>
      </c>
      <c r="H317" s="38" t="s">
        <v>69</v>
      </c>
      <c r="I317" s="44" t="s">
        <v>0</v>
      </c>
      <c r="J317" s="45">
        <v>40119</v>
      </c>
      <c r="K317" s="38"/>
    </row>
    <row r="318" spans="1:11" x14ac:dyDescent="0.25">
      <c r="A318" s="38">
        <v>1</v>
      </c>
      <c r="B318" s="38" t="s">
        <v>19</v>
      </c>
      <c r="C318" s="38" t="s">
        <v>1678</v>
      </c>
      <c r="D318" s="151">
        <v>358</v>
      </c>
      <c r="E318" s="38" t="s">
        <v>170</v>
      </c>
      <c r="F318" s="38" t="s">
        <v>1522</v>
      </c>
      <c r="G318" s="38" t="s">
        <v>863</v>
      </c>
      <c r="H318" s="38" t="s">
        <v>69</v>
      </c>
      <c r="I318" s="44" t="s">
        <v>0</v>
      </c>
      <c r="J318" s="45">
        <v>34669</v>
      </c>
      <c r="K318" s="38"/>
    </row>
    <row r="319" spans="1:11" x14ac:dyDescent="0.25">
      <c r="A319" s="38">
        <v>1</v>
      </c>
      <c r="B319" s="38" t="s">
        <v>19</v>
      </c>
      <c r="C319" s="38" t="s">
        <v>1678</v>
      </c>
      <c r="D319" s="151">
        <v>359</v>
      </c>
      <c r="E319" s="38" t="s">
        <v>191</v>
      </c>
      <c r="F319" s="38" t="s">
        <v>1521</v>
      </c>
      <c r="G319" s="38" t="s">
        <v>886</v>
      </c>
      <c r="H319" s="38" t="s">
        <v>69</v>
      </c>
      <c r="I319" s="44" t="s">
        <v>0</v>
      </c>
      <c r="J319" s="45">
        <v>35332</v>
      </c>
      <c r="K319" s="38"/>
    </row>
    <row r="320" spans="1:11" x14ac:dyDescent="0.25">
      <c r="A320" s="38">
        <v>1</v>
      </c>
      <c r="B320" s="38" t="s">
        <v>19</v>
      </c>
      <c r="C320" s="38" t="s">
        <v>1678</v>
      </c>
      <c r="D320" s="151">
        <v>362</v>
      </c>
      <c r="E320" s="38" t="s">
        <v>260</v>
      </c>
      <c r="F320" s="38" t="s">
        <v>1181</v>
      </c>
      <c r="G320" s="38" t="s">
        <v>909</v>
      </c>
      <c r="H320" s="38" t="s">
        <v>69</v>
      </c>
      <c r="I320" s="44" t="s">
        <v>0</v>
      </c>
      <c r="J320" s="45">
        <v>38991</v>
      </c>
      <c r="K320" s="38"/>
    </row>
    <row r="321" spans="1:11" x14ac:dyDescent="0.25">
      <c r="A321" s="38">
        <v>1</v>
      </c>
      <c r="B321" s="38" t="s">
        <v>19</v>
      </c>
      <c r="C321" s="38" t="s">
        <v>1679</v>
      </c>
      <c r="D321" s="151">
        <v>227</v>
      </c>
      <c r="E321" s="38" t="s">
        <v>274</v>
      </c>
      <c r="F321" s="38" t="s">
        <v>1545</v>
      </c>
      <c r="G321" s="38" t="s">
        <v>1544</v>
      </c>
      <c r="H321" s="38" t="s">
        <v>82</v>
      </c>
      <c r="I321" s="44" t="s">
        <v>83</v>
      </c>
      <c r="J321" s="45">
        <v>39417</v>
      </c>
      <c r="K321" s="38"/>
    </row>
    <row r="322" spans="1:11" x14ac:dyDescent="0.25">
      <c r="A322" s="38">
        <v>1</v>
      </c>
      <c r="B322" s="38" t="s">
        <v>19</v>
      </c>
      <c r="C322" s="38" t="s">
        <v>1679</v>
      </c>
      <c r="D322" s="151">
        <v>500</v>
      </c>
      <c r="E322" s="38" t="s">
        <v>527</v>
      </c>
      <c r="F322" s="38" t="s">
        <v>1539</v>
      </c>
      <c r="G322" s="38" t="s">
        <v>1538</v>
      </c>
      <c r="H322" s="38" t="s">
        <v>84</v>
      </c>
      <c r="I322" s="44" t="s">
        <v>46</v>
      </c>
      <c r="J322" s="45">
        <v>42948</v>
      </c>
      <c r="K322" s="38"/>
    </row>
    <row r="323" spans="1:11" x14ac:dyDescent="0.25">
      <c r="A323" s="38">
        <v>1</v>
      </c>
      <c r="B323" s="38" t="s">
        <v>19</v>
      </c>
      <c r="C323" s="38" t="s">
        <v>1679</v>
      </c>
      <c r="D323" s="151">
        <v>508</v>
      </c>
      <c r="E323" s="38" t="s">
        <v>276</v>
      </c>
      <c r="F323" s="38" t="s">
        <v>1543</v>
      </c>
      <c r="G323" s="38" t="s">
        <v>955</v>
      </c>
      <c r="H323" s="38" t="s">
        <v>84</v>
      </c>
      <c r="I323" s="44" t="s">
        <v>46</v>
      </c>
      <c r="J323" s="45">
        <v>39448</v>
      </c>
      <c r="K323" s="38"/>
    </row>
    <row r="324" spans="1:11" x14ac:dyDescent="0.25">
      <c r="A324" s="38">
        <v>1</v>
      </c>
      <c r="B324" s="38" t="s">
        <v>19</v>
      </c>
      <c r="C324" s="38" t="s">
        <v>1679</v>
      </c>
      <c r="D324" s="151">
        <v>520</v>
      </c>
      <c r="E324" s="38" t="s">
        <v>346</v>
      </c>
      <c r="F324" s="38" t="s">
        <v>1541</v>
      </c>
      <c r="G324" s="38" t="s">
        <v>1017</v>
      </c>
      <c r="H324" s="38" t="s">
        <v>84</v>
      </c>
      <c r="I324" s="44" t="s">
        <v>46</v>
      </c>
      <c r="J324" s="45">
        <v>41883</v>
      </c>
      <c r="K324" s="38"/>
    </row>
    <row r="325" spans="1:11" x14ac:dyDescent="0.25">
      <c r="A325" s="38">
        <v>1</v>
      </c>
      <c r="B325" s="38" t="s">
        <v>19</v>
      </c>
      <c r="C325" s="38" t="s">
        <v>1680</v>
      </c>
      <c r="D325" s="151">
        <v>608</v>
      </c>
      <c r="E325" s="38" t="s">
        <v>436</v>
      </c>
      <c r="F325" s="38" t="s">
        <v>1547</v>
      </c>
      <c r="G325" s="38" t="s">
        <v>1084</v>
      </c>
      <c r="H325" s="38" t="s">
        <v>89</v>
      </c>
      <c r="I325" s="44" t="s">
        <v>40</v>
      </c>
      <c r="J325" s="45">
        <v>43374</v>
      </c>
      <c r="K325" s="38"/>
    </row>
    <row r="326" spans="1:11" x14ac:dyDescent="0.25">
      <c r="A326" s="38">
        <v>1</v>
      </c>
      <c r="B326" s="38" t="s">
        <v>19</v>
      </c>
      <c r="C326" s="38" t="s">
        <v>1680</v>
      </c>
      <c r="D326" s="151">
        <v>559</v>
      </c>
      <c r="E326" s="38" t="s">
        <v>396</v>
      </c>
      <c r="F326" s="38" t="s">
        <v>1550</v>
      </c>
      <c r="G326" s="38" t="s">
        <v>886</v>
      </c>
      <c r="H326" s="38" t="s">
        <v>89</v>
      </c>
      <c r="I326" s="44" t="s">
        <v>40</v>
      </c>
      <c r="J326" s="45">
        <v>43101</v>
      </c>
      <c r="K326" s="38"/>
    </row>
    <row r="327" spans="1:11" x14ac:dyDescent="0.25">
      <c r="A327" s="38">
        <v>1</v>
      </c>
      <c r="B327" s="38" t="s">
        <v>19</v>
      </c>
      <c r="C327" s="38" t="s">
        <v>1680</v>
      </c>
      <c r="D327" s="151">
        <v>564</v>
      </c>
      <c r="E327" s="38" t="s">
        <v>267</v>
      </c>
      <c r="F327" s="38" t="s">
        <v>1551</v>
      </c>
      <c r="G327" s="38" t="s">
        <v>1186</v>
      </c>
      <c r="H327" s="38" t="s">
        <v>89</v>
      </c>
      <c r="I327" s="44" t="s">
        <v>40</v>
      </c>
      <c r="J327" s="45">
        <v>39216</v>
      </c>
      <c r="K327" s="38"/>
    </row>
    <row r="328" spans="1:11" x14ac:dyDescent="0.25">
      <c r="A328" s="38">
        <v>1</v>
      </c>
      <c r="B328" s="38" t="s">
        <v>19</v>
      </c>
      <c r="C328" s="38" t="s">
        <v>1680</v>
      </c>
      <c r="D328" s="151">
        <v>597</v>
      </c>
      <c r="E328" s="38" t="s">
        <v>109</v>
      </c>
      <c r="F328" s="38" t="s">
        <v>1553</v>
      </c>
      <c r="G328" s="38" t="s">
        <v>1552</v>
      </c>
      <c r="H328" s="38" t="s">
        <v>89</v>
      </c>
      <c r="I328" s="44" t="s">
        <v>40</v>
      </c>
      <c r="J328" s="45">
        <v>31292</v>
      </c>
      <c r="K328" s="38"/>
    </row>
    <row r="329" spans="1:11" x14ac:dyDescent="0.25">
      <c r="A329" s="38">
        <v>1</v>
      </c>
      <c r="B329" s="38" t="s">
        <v>19</v>
      </c>
      <c r="C329" s="38" t="s">
        <v>1679</v>
      </c>
      <c r="D329" s="151">
        <v>685</v>
      </c>
      <c r="E329" s="38" t="s">
        <v>419</v>
      </c>
      <c r="F329" s="38" t="s">
        <v>1535</v>
      </c>
      <c r="G329" s="38" t="s">
        <v>933</v>
      </c>
      <c r="H329" s="38" t="s">
        <v>85</v>
      </c>
      <c r="I329" s="44" t="s">
        <v>47</v>
      </c>
      <c r="J329" s="45">
        <v>43831</v>
      </c>
      <c r="K329" s="38"/>
    </row>
    <row r="330" spans="1:11" x14ac:dyDescent="0.25">
      <c r="A330" s="38">
        <v>1</v>
      </c>
      <c r="B330" s="38" t="s">
        <v>19</v>
      </c>
      <c r="C330" s="38" t="s">
        <v>1679</v>
      </c>
      <c r="D330" s="151">
        <v>661</v>
      </c>
      <c r="E330" s="38" t="s">
        <v>312</v>
      </c>
      <c r="F330" s="38" t="s">
        <v>1136</v>
      </c>
      <c r="G330" s="38" t="s">
        <v>892</v>
      </c>
      <c r="H330" s="38" t="s">
        <v>85</v>
      </c>
      <c r="I330" s="44" t="s">
        <v>47</v>
      </c>
      <c r="J330" s="45">
        <v>40725</v>
      </c>
      <c r="K330" s="38"/>
    </row>
    <row r="331" spans="1:11" x14ac:dyDescent="0.25">
      <c r="A331" s="38">
        <v>1</v>
      </c>
      <c r="B331" s="38" t="s">
        <v>19</v>
      </c>
      <c r="C331" s="38" t="s">
        <v>1679</v>
      </c>
      <c r="D331" s="151">
        <v>622</v>
      </c>
      <c r="E331" s="38" t="s">
        <v>412</v>
      </c>
      <c r="F331" s="38" t="s">
        <v>1537</v>
      </c>
      <c r="G331" s="38" t="s">
        <v>907</v>
      </c>
      <c r="H331" s="38" t="s">
        <v>85</v>
      </c>
      <c r="I331" s="44" t="s">
        <v>47</v>
      </c>
      <c r="J331" s="45">
        <v>43254</v>
      </c>
      <c r="K331" s="38"/>
    </row>
    <row r="332" spans="1:11" x14ac:dyDescent="0.25">
      <c r="A332" s="38">
        <v>1</v>
      </c>
      <c r="B332" s="38" t="s">
        <v>19</v>
      </c>
      <c r="C332" s="38" t="s">
        <v>1679</v>
      </c>
      <c r="D332" s="151">
        <v>634</v>
      </c>
      <c r="E332" s="38" t="s">
        <v>476</v>
      </c>
      <c r="F332" s="38" t="s">
        <v>1532</v>
      </c>
      <c r="G332" s="38" t="s">
        <v>911</v>
      </c>
      <c r="H332" s="38" t="s">
        <v>85</v>
      </c>
      <c r="I332" s="44" t="s">
        <v>47</v>
      </c>
      <c r="J332" s="45">
        <v>44287</v>
      </c>
      <c r="K332" s="38"/>
    </row>
    <row r="333" spans="1:11" x14ac:dyDescent="0.25">
      <c r="A333" s="38">
        <v>1</v>
      </c>
      <c r="B333" s="38" t="s">
        <v>19</v>
      </c>
      <c r="C333" s="38" t="s">
        <v>1679</v>
      </c>
      <c r="D333" s="151">
        <v>642</v>
      </c>
      <c r="E333" s="38" t="s">
        <v>1530</v>
      </c>
      <c r="F333" s="38" t="s">
        <v>1531</v>
      </c>
      <c r="G333" s="38" t="s">
        <v>881</v>
      </c>
      <c r="H333" s="38" t="s">
        <v>85</v>
      </c>
      <c r="I333" s="44" t="s">
        <v>47</v>
      </c>
      <c r="J333" s="45">
        <v>44348</v>
      </c>
      <c r="K333" s="38"/>
    </row>
    <row r="334" spans="1:11" x14ac:dyDescent="0.25">
      <c r="A334" s="38">
        <v>1</v>
      </c>
      <c r="B334" s="38" t="s">
        <v>19</v>
      </c>
      <c r="C334" s="38" t="s">
        <v>1679</v>
      </c>
      <c r="D334" s="151">
        <v>677</v>
      </c>
      <c r="E334" s="38" t="s">
        <v>464</v>
      </c>
      <c r="F334" s="38" t="s">
        <v>1534</v>
      </c>
      <c r="G334" s="38" t="s">
        <v>933</v>
      </c>
      <c r="H334" s="38" t="s">
        <v>85</v>
      </c>
      <c r="I334" s="44" t="s">
        <v>47</v>
      </c>
      <c r="J334" s="45">
        <v>44166</v>
      </c>
      <c r="K334" s="38"/>
    </row>
    <row r="335" spans="1:11" x14ac:dyDescent="0.25">
      <c r="A335" s="38">
        <v>1</v>
      </c>
      <c r="B335" s="38" t="s">
        <v>19</v>
      </c>
      <c r="C335" s="38" t="s">
        <v>1679</v>
      </c>
      <c r="D335" s="151">
        <v>691</v>
      </c>
      <c r="E335" s="38" t="s">
        <v>466</v>
      </c>
      <c r="F335" s="38" t="s">
        <v>1533</v>
      </c>
      <c r="G335" s="38" t="s">
        <v>909</v>
      </c>
      <c r="H335" s="38" t="s">
        <v>85</v>
      </c>
      <c r="I335" s="44" t="s">
        <v>47</v>
      </c>
      <c r="J335" s="45">
        <v>44242</v>
      </c>
      <c r="K335" s="38"/>
    </row>
    <row r="336" spans="1:11" x14ac:dyDescent="0.25">
      <c r="A336" s="38">
        <v>1</v>
      </c>
      <c r="B336" s="38" t="s">
        <v>19</v>
      </c>
      <c r="C336" s="38" t="s">
        <v>1679</v>
      </c>
      <c r="D336" s="151">
        <v>713</v>
      </c>
      <c r="E336" s="38" t="s">
        <v>1526</v>
      </c>
      <c r="F336" s="38" t="s">
        <v>1527</v>
      </c>
      <c r="G336" s="38" t="s">
        <v>909</v>
      </c>
      <c r="H336" s="38" t="s">
        <v>85</v>
      </c>
      <c r="I336" s="44" t="s">
        <v>47</v>
      </c>
      <c r="J336" s="45">
        <v>44424</v>
      </c>
      <c r="K336" s="38"/>
    </row>
    <row r="337" spans="1:11" x14ac:dyDescent="0.25">
      <c r="A337" s="38">
        <v>1</v>
      </c>
      <c r="B337" s="38" t="s">
        <v>19</v>
      </c>
      <c r="C337" s="38" t="s">
        <v>1679</v>
      </c>
      <c r="D337" s="151">
        <v>715</v>
      </c>
      <c r="E337" s="38" t="s">
        <v>324</v>
      </c>
      <c r="F337" s="38" t="s">
        <v>1542</v>
      </c>
      <c r="G337" s="38" t="s">
        <v>1009</v>
      </c>
      <c r="H337" s="38" t="s">
        <v>85</v>
      </c>
      <c r="I337" s="44" t="s">
        <v>47</v>
      </c>
      <c r="J337" s="45">
        <v>41275</v>
      </c>
      <c r="K337" s="38"/>
    </row>
    <row r="338" spans="1:11" x14ac:dyDescent="0.25">
      <c r="A338" s="38">
        <v>1</v>
      </c>
      <c r="B338" s="38" t="s">
        <v>19</v>
      </c>
      <c r="C338" s="38" t="s">
        <v>1679</v>
      </c>
      <c r="D338" s="151">
        <v>721</v>
      </c>
      <c r="E338" s="38" t="s">
        <v>830</v>
      </c>
      <c r="F338" s="38" t="s">
        <v>1289</v>
      </c>
      <c r="G338" s="38" t="s">
        <v>976</v>
      </c>
      <c r="H338" s="38" t="s">
        <v>85</v>
      </c>
      <c r="I338" s="44" t="s">
        <v>47</v>
      </c>
      <c r="J338" s="45">
        <v>44378</v>
      </c>
      <c r="K338" s="38"/>
    </row>
    <row r="339" spans="1:11" x14ac:dyDescent="0.25">
      <c r="A339" s="38">
        <v>1</v>
      </c>
      <c r="B339" s="38" t="s">
        <v>19</v>
      </c>
      <c r="C339" s="38" t="s">
        <v>1679</v>
      </c>
      <c r="D339" s="151">
        <v>723</v>
      </c>
      <c r="E339" s="38" t="s">
        <v>108</v>
      </c>
      <c r="F339" s="38" t="s">
        <v>1546</v>
      </c>
      <c r="G339" s="38" t="s">
        <v>1048</v>
      </c>
      <c r="H339" s="38" t="s">
        <v>85</v>
      </c>
      <c r="I339" s="44" t="s">
        <v>47</v>
      </c>
      <c r="J339" s="45">
        <v>31019</v>
      </c>
      <c r="K339" s="38"/>
    </row>
    <row r="340" spans="1:11" x14ac:dyDescent="0.25">
      <c r="A340" s="38">
        <v>1</v>
      </c>
      <c r="B340" s="38" t="s">
        <v>19</v>
      </c>
      <c r="C340" s="38" t="s">
        <v>1679</v>
      </c>
      <c r="D340" s="151">
        <v>743</v>
      </c>
      <c r="E340" s="38" t="s">
        <v>521</v>
      </c>
      <c r="F340" s="38" t="s">
        <v>1540</v>
      </c>
      <c r="G340" s="38" t="s">
        <v>1457</v>
      </c>
      <c r="H340" s="38" t="s">
        <v>85</v>
      </c>
      <c r="I340" s="44" t="s">
        <v>47</v>
      </c>
      <c r="J340" s="45">
        <v>42887</v>
      </c>
      <c r="K340" s="38"/>
    </row>
    <row r="341" spans="1:11" x14ac:dyDescent="0.25">
      <c r="A341" s="38">
        <v>1</v>
      </c>
      <c r="B341" s="38" t="s">
        <v>19</v>
      </c>
      <c r="C341" s="38" t="s">
        <v>1679</v>
      </c>
      <c r="D341" s="151">
        <v>753</v>
      </c>
      <c r="E341" s="38" t="s">
        <v>494</v>
      </c>
      <c r="F341" s="38" t="s">
        <v>1536</v>
      </c>
      <c r="G341" s="38" t="s">
        <v>909</v>
      </c>
      <c r="H341" s="38" t="s">
        <v>85</v>
      </c>
      <c r="I341" s="44" t="s">
        <v>47</v>
      </c>
      <c r="J341" s="45">
        <v>43617</v>
      </c>
      <c r="K341" s="38"/>
    </row>
    <row r="342" spans="1:11" x14ac:dyDescent="0.25">
      <c r="A342" s="38">
        <v>1</v>
      </c>
      <c r="B342" s="38" t="s">
        <v>19</v>
      </c>
      <c r="C342" s="38" t="s">
        <v>1681</v>
      </c>
      <c r="D342" s="151">
        <v>204</v>
      </c>
      <c r="E342" s="38" t="s">
        <v>385</v>
      </c>
      <c r="F342" s="38" t="s">
        <v>1507</v>
      </c>
      <c r="G342" s="38" t="s">
        <v>892</v>
      </c>
      <c r="H342" s="38" t="s">
        <v>71</v>
      </c>
      <c r="I342" s="44" t="s">
        <v>72</v>
      </c>
      <c r="J342" s="45">
        <v>42775</v>
      </c>
      <c r="K342" s="38"/>
    </row>
    <row r="343" spans="1:11" x14ac:dyDescent="0.25">
      <c r="A343" s="38">
        <v>1</v>
      </c>
      <c r="B343" s="38" t="s">
        <v>19</v>
      </c>
      <c r="C343" s="38" t="s">
        <v>1681</v>
      </c>
      <c r="D343" s="151">
        <v>538</v>
      </c>
      <c r="E343" s="38" t="s">
        <v>337</v>
      </c>
      <c r="F343" s="38" t="s">
        <v>1508</v>
      </c>
      <c r="G343" s="38" t="s">
        <v>1014</v>
      </c>
      <c r="H343" s="38" t="s">
        <v>78</v>
      </c>
      <c r="I343" s="44" t="s">
        <v>43</v>
      </c>
      <c r="J343" s="45">
        <v>41610</v>
      </c>
      <c r="K343" s="38"/>
    </row>
    <row r="344" spans="1:11" x14ac:dyDescent="0.25">
      <c r="A344" s="38">
        <v>1</v>
      </c>
      <c r="B344" s="38" t="s">
        <v>19</v>
      </c>
      <c r="C344" s="38" t="s">
        <v>1681</v>
      </c>
      <c r="D344" s="151">
        <v>550</v>
      </c>
      <c r="E344" s="38" t="s">
        <v>484</v>
      </c>
      <c r="F344" s="38" t="s">
        <v>1505</v>
      </c>
      <c r="G344" s="38" t="s">
        <v>884</v>
      </c>
      <c r="H344" s="38" t="s">
        <v>78</v>
      </c>
      <c r="I344" s="44" t="s">
        <v>43</v>
      </c>
      <c r="J344" s="45">
        <v>43466</v>
      </c>
      <c r="K344" s="38"/>
    </row>
    <row r="345" spans="1:11" x14ac:dyDescent="0.25">
      <c r="A345" s="38">
        <v>1</v>
      </c>
      <c r="B345" s="38" t="s">
        <v>19</v>
      </c>
      <c r="C345" s="38" t="s">
        <v>1681</v>
      </c>
      <c r="D345" s="151">
        <v>433</v>
      </c>
      <c r="E345" s="38" t="s">
        <v>323</v>
      </c>
      <c r="F345" s="38" t="s">
        <v>1509</v>
      </c>
      <c r="G345" s="38" t="s">
        <v>900</v>
      </c>
      <c r="H345" s="38" t="s">
        <v>77</v>
      </c>
      <c r="I345" s="44" t="s">
        <v>44</v>
      </c>
      <c r="J345" s="45">
        <v>41197</v>
      </c>
      <c r="K345" s="38"/>
    </row>
    <row r="346" spans="1:11" x14ac:dyDescent="0.25">
      <c r="A346" s="38">
        <v>1</v>
      </c>
      <c r="B346" s="38" t="s">
        <v>19</v>
      </c>
      <c r="C346" s="38" t="s">
        <v>1681</v>
      </c>
      <c r="D346" s="151">
        <v>419</v>
      </c>
      <c r="E346" s="38" t="s">
        <v>215</v>
      </c>
      <c r="F346" s="38" t="s">
        <v>1165</v>
      </c>
      <c r="G346" s="38" t="s">
        <v>892</v>
      </c>
      <c r="H346" s="38" t="s">
        <v>77</v>
      </c>
      <c r="I346" s="44" t="s">
        <v>44</v>
      </c>
      <c r="J346" s="45">
        <v>36708</v>
      </c>
      <c r="K346" s="38"/>
    </row>
    <row r="347" spans="1:11" x14ac:dyDescent="0.25">
      <c r="A347" s="38">
        <v>1</v>
      </c>
      <c r="B347" s="38" t="s">
        <v>19</v>
      </c>
      <c r="C347" s="38" t="s">
        <v>1681</v>
      </c>
      <c r="D347" s="151">
        <v>432</v>
      </c>
      <c r="E347" s="38" t="s">
        <v>471</v>
      </c>
      <c r="F347" s="38" t="s">
        <v>1502</v>
      </c>
      <c r="G347" s="38" t="s">
        <v>1009</v>
      </c>
      <c r="H347" s="38" t="s">
        <v>77</v>
      </c>
      <c r="I347" s="44" t="s">
        <v>44</v>
      </c>
      <c r="J347" s="45">
        <v>44256</v>
      </c>
      <c r="K347" s="38"/>
    </row>
    <row r="348" spans="1:11" x14ac:dyDescent="0.25">
      <c r="A348" s="38">
        <v>1</v>
      </c>
      <c r="B348" s="38" t="s">
        <v>19</v>
      </c>
      <c r="C348" s="38" t="s">
        <v>1681</v>
      </c>
      <c r="D348" s="151">
        <v>293</v>
      </c>
      <c r="E348" s="38" t="s">
        <v>448</v>
      </c>
      <c r="F348" s="38" t="s">
        <v>1506</v>
      </c>
      <c r="G348" s="38" t="s">
        <v>1276</v>
      </c>
      <c r="H348" s="38" t="s">
        <v>75</v>
      </c>
      <c r="I348" s="44" t="s">
        <v>76</v>
      </c>
      <c r="J348" s="45">
        <v>43435</v>
      </c>
      <c r="K348" s="38"/>
    </row>
    <row r="349" spans="1:11" x14ac:dyDescent="0.25">
      <c r="A349" s="38">
        <v>1</v>
      </c>
      <c r="B349" s="38" t="s">
        <v>19</v>
      </c>
      <c r="C349" s="38" t="s">
        <v>1681</v>
      </c>
      <c r="D349" s="151">
        <v>794</v>
      </c>
      <c r="E349" s="38" t="s">
        <v>209</v>
      </c>
      <c r="F349" s="38" t="s">
        <v>1510</v>
      </c>
      <c r="G349" s="38" t="s">
        <v>855</v>
      </c>
      <c r="H349" s="38" t="s">
        <v>81</v>
      </c>
      <c r="I349" s="44" t="s">
        <v>45</v>
      </c>
      <c r="J349" s="45">
        <v>36161</v>
      </c>
      <c r="K349" s="38"/>
    </row>
    <row r="350" spans="1:11" x14ac:dyDescent="0.25">
      <c r="A350" s="38">
        <v>1</v>
      </c>
      <c r="B350" s="38" t="s">
        <v>20</v>
      </c>
      <c r="C350" s="38" t="s">
        <v>1685</v>
      </c>
      <c r="D350" s="151">
        <v>82</v>
      </c>
      <c r="E350" s="38" t="s">
        <v>112</v>
      </c>
      <c r="F350" s="38" t="s">
        <v>1333</v>
      </c>
      <c r="G350" s="38" t="s">
        <v>1071</v>
      </c>
      <c r="H350" s="38" t="s">
        <v>55</v>
      </c>
      <c r="I350" s="44" t="s">
        <v>56</v>
      </c>
      <c r="J350" s="45">
        <v>31868</v>
      </c>
      <c r="K350" s="38"/>
    </row>
    <row r="351" spans="1:11" x14ac:dyDescent="0.25">
      <c r="A351" s="38">
        <v>1</v>
      </c>
      <c r="B351" s="38" t="s">
        <v>20</v>
      </c>
      <c r="C351" s="38" t="s">
        <v>1685</v>
      </c>
      <c r="D351" s="151">
        <v>387</v>
      </c>
      <c r="E351" s="38" t="s">
        <v>475</v>
      </c>
      <c r="F351" s="38" t="s">
        <v>1317</v>
      </c>
      <c r="G351" s="38" t="s">
        <v>925</v>
      </c>
      <c r="H351" s="38" t="s">
        <v>61</v>
      </c>
      <c r="I351" s="44" t="s">
        <v>33</v>
      </c>
      <c r="J351" s="45">
        <v>44287</v>
      </c>
      <c r="K351" s="38"/>
    </row>
    <row r="352" spans="1:11" x14ac:dyDescent="0.25">
      <c r="A352" s="38">
        <v>1</v>
      </c>
      <c r="B352" s="38" t="s">
        <v>20</v>
      </c>
      <c r="C352" s="38" t="s">
        <v>1685</v>
      </c>
      <c r="D352" s="151">
        <v>273</v>
      </c>
      <c r="E352" s="38" t="s">
        <v>185</v>
      </c>
      <c r="F352" s="38" t="s">
        <v>1323</v>
      </c>
      <c r="G352" s="38" t="s">
        <v>904</v>
      </c>
      <c r="H352" s="38" t="s">
        <v>60</v>
      </c>
      <c r="I352" s="44" t="s">
        <v>34</v>
      </c>
      <c r="J352" s="45">
        <v>35096</v>
      </c>
      <c r="K352" s="38"/>
    </row>
    <row r="353" spans="1:11" x14ac:dyDescent="0.25">
      <c r="A353" s="38">
        <v>1</v>
      </c>
      <c r="B353" s="38" t="s">
        <v>20</v>
      </c>
      <c r="C353" s="38" t="s">
        <v>1685</v>
      </c>
      <c r="D353" s="151">
        <v>476</v>
      </c>
      <c r="E353" s="38" t="s">
        <v>350</v>
      </c>
      <c r="F353" s="38" t="s">
        <v>1328</v>
      </c>
      <c r="G353" s="38" t="s">
        <v>1208</v>
      </c>
      <c r="H353" s="38" t="s">
        <v>63</v>
      </c>
      <c r="I353" s="44" t="s">
        <v>64</v>
      </c>
      <c r="J353" s="45">
        <v>41974</v>
      </c>
      <c r="K353" s="38"/>
    </row>
    <row r="354" spans="1:11" x14ac:dyDescent="0.25">
      <c r="A354" s="38">
        <v>1</v>
      </c>
      <c r="B354" s="38" t="s">
        <v>20</v>
      </c>
      <c r="C354" s="38" t="s">
        <v>1686</v>
      </c>
      <c r="D354" s="151">
        <v>845</v>
      </c>
      <c r="E354" s="38" t="s">
        <v>395</v>
      </c>
      <c r="F354" s="38" t="s">
        <v>1356</v>
      </c>
      <c r="G354" s="38" t="s">
        <v>925</v>
      </c>
      <c r="H354" s="38" t="s">
        <v>88</v>
      </c>
      <c r="I354" s="44" t="s">
        <v>30</v>
      </c>
      <c r="J354" s="45">
        <v>43070</v>
      </c>
      <c r="K354" s="38"/>
    </row>
    <row r="355" spans="1:11" x14ac:dyDescent="0.25">
      <c r="A355" s="38">
        <v>1</v>
      </c>
      <c r="B355" s="38" t="s">
        <v>20</v>
      </c>
      <c r="C355" s="38" t="s">
        <v>1685</v>
      </c>
      <c r="D355" s="151">
        <v>219</v>
      </c>
      <c r="E355" s="38" t="s">
        <v>122</v>
      </c>
      <c r="F355" s="38" t="s">
        <v>1331</v>
      </c>
      <c r="G355" s="38" t="s">
        <v>955</v>
      </c>
      <c r="H355" s="38" t="s">
        <v>65</v>
      </c>
      <c r="I355" s="44" t="s">
        <v>66</v>
      </c>
      <c r="J355" s="45">
        <v>32417</v>
      </c>
      <c r="K355" s="38"/>
    </row>
    <row r="356" spans="1:11" x14ac:dyDescent="0.25">
      <c r="A356" s="38">
        <v>1</v>
      </c>
      <c r="B356" s="38" t="s">
        <v>20</v>
      </c>
      <c r="C356" s="38" t="s">
        <v>1685</v>
      </c>
      <c r="D356" s="151">
        <v>842</v>
      </c>
      <c r="E356" s="38" t="s">
        <v>434</v>
      </c>
      <c r="F356" s="38" t="s">
        <v>1314</v>
      </c>
      <c r="G356" s="38" t="s">
        <v>884</v>
      </c>
      <c r="H356" s="38" t="s">
        <v>67</v>
      </c>
      <c r="I356" s="44" t="s">
        <v>68</v>
      </c>
      <c r="J356" s="45">
        <v>43374</v>
      </c>
      <c r="K356" s="38"/>
    </row>
    <row r="357" spans="1:11" x14ac:dyDescent="0.25">
      <c r="A357" s="38">
        <v>1</v>
      </c>
      <c r="B357" s="38" t="s">
        <v>20</v>
      </c>
      <c r="C357" s="38" t="s">
        <v>1685</v>
      </c>
      <c r="D357" s="151">
        <v>323</v>
      </c>
      <c r="E357" s="38" t="s">
        <v>179</v>
      </c>
      <c r="F357" s="38" t="s">
        <v>1325</v>
      </c>
      <c r="G357" s="38" t="s">
        <v>892</v>
      </c>
      <c r="H357" s="38" t="s">
        <v>69</v>
      </c>
      <c r="I357" s="44" t="s">
        <v>0</v>
      </c>
      <c r="J357" s="45">
        <v>34881</v>
      </c>
      <c r="K357" s="38"/>
    </row>
    <row r="358" spans="1:11" x14ac:dyDescent="0.25">
      <c r="A358" s="38">
        <v>1</v>
      </c>
      <c r="B358" s="38" t="s">
        <v>20</v>
      </c>
      <c r="C358" s="38" t="s">
        <v>1685</v>
      </c>
      <c r="D358" s="151">
        <v>331</v>
      </c>
      <c r="E358" s="38" t="s">
        <v>117</v>
      </c>
      <c r="F358" s="38" t="s">
        <v>1332</v>
      </c>
      <c r="G358" s="38" t="s">
        <v>1326</v>
      </c>
      <c r="H358" s="38" t="s">
        <v>69</v>
      </c>
      <c r="I358" s="44" t="s">
        <v>0</v>
      </c>
      <c r="J358" s="45">
        <v>32264</v>
      </c>
      <c r="K358" s="38"/>
    </row>
    <row r="359" spans="1:11" x14ac:dyDescent="0.25">
      <c r="A359" s="38">
        <v>1</v>
      </c>
      <c r="B359" s="38" t="s">
        <v>20</v>
      </c>
      <c r="C359" s="38" t="s">
        <v>1685</v>
      </c>
      <c r="D359" s="151">
        <v>353</v>
      </c>
      <c r="E359" s="38" t="s">
        <v>198</v>
      </c>
      <c r="F359" s="38" t="s">
        <v>1327</v>
      </c>
      <c r="G359" s="38" t="s">
        <v>1326</v>
      </c>
      <c r="H359" s="38" t="s">
        <v>69</v>
      </c>
      <c r="I359" s="44" t="s">
        <v>0</v>
      </c>
      <c r="J359" s="45">
        <v>35551</v>
      </c>
      <c r="K359" s="38"/>
    </row>
    <row r="360" spans="1:11" x14ac:dyDescent="0.25">
      <c r="A360" s="38">
        <v>1</v>
      </c>
      <c r="B360" s="38" t="s">
        <v>20</v>
      </c>
      <c r="C360" s="38" t="s">
        <v>1685</v>
      </c>
      <c r="D360" s="151">
        <v>354</v>
      </c>
      <c r="E360" s="38" t="s">
        <v>355</v>
      </c>
      <c r="F360" s="38" t="s">
        <v>1321</v>
      </c>
      <c r="G360" s="38" t="s">
        <v>976</v>
      </c>
      <c r="H360" s="38" t="s">
        <v>69</v>
      </c>
      <c r="I360" s="44" t="s">
        <v>0</v>
      </c>
      <c r="J360" s="45">
        <v>42128</v>
      </c>
      <c r="K360" s="38"/>
    </row>
    <row r="361" spans="1:11" x14ac:dyDescent="0.25">
      <c r="A361" s="38">
        <v>1</v>
      </c>
      <c r="B361" s="38" t="s">
        <v>20</v>
      </c>
      <c r="C361" s="38" t="s">
        <v>1685</v>
      </c>
      <c r="D361" s="151">
        <v>367</v>
      </c>
      <c r="E361" s="38" t="s">
        <v>128</v>
      </c>
      <c r="F361" s="38" t="s">
        <v>1330</v>
      </c>
      <c r="G361" s="38" t="s">
        <v>1329</v>
      </c>
      <c r="H361" s="38" t="s">
        <v>69</v>
      </c>
      <c r="I361" s="44" t="s">
        <v>0</v>
      </c>
      <c r="J361" s="45">
        <v>33117</v>
      </c>
      <c r="K361" s="38"/>
    </row>
    <row r="362" spans="1:11" x14ac:dyDescent="0.25">
      <c r="A362" s="38">
        <v>1</v>
      </c>
      <c r="B362" s="38" t="s">
        <v>20</v>
      </c>
      <c r="C362" s="38" t="s">
        <v>1685</v>
      </c>
      <c r="D362" s="151">
        <v>371</v>
      </c>
      <c r="E362" s="38" t="s">
        <v>192</v>
      </c>
      <c r="F362" s="38" t="s">
        <v>1322</v>
      </c>
      <c r="G362" s="38" t="s">
        <v>1288</v>
      </c>
      <c r="H362" s="38" t="s">
        <v>69</v>
      </c>
      <c r="I362" s="44" t="s">
        <v>0</v>
      </c>
      <c r="J362" s="45">
        <v>35339</v>
      </c>
      <c r="K362" s="38"/>
    </row>
    <row r="363" spans="1:11" x14ac:dyDescent="0.25">
      <c r="A363" s="38">
        <v>1</v>
      </c>
      <c r="B363" s="38" t="s">
        <v>20</v>
      </c>
      <c r="C363" s="38" t="s">
        <v>1687</v>
      </c>
      <c r="D363" s="151">
        <v>235</v>
      </c>
      <c r="E363" s="38" t="s">
        <v>371</v>
      </c>
      <c r="F363" s="38" t="s">
        <v>1124</v>
      </c>
      <c r="G363" s="38" t="s">
        <v>1146</v>
      </c>
      <c r="H363" s="38" t="s">
        <v>82</v>
      </c>
      <c r="I363" s="44" t="s">
        <v>83</v>
      </c>
      <c r="J363" s="45">
        <v>42506</v>
      </c>
      <c r="K363" s="38"/>
    </row>
    <row r="364" spans="1:11" x14ac:dyDescent="0.25">
      <c r="A364" s="38">
        <v>1</v>
      </c>
      <c r="B364" s="38" t="s">
        <v>20</v>
      </c>
      <c r="C364" s="38" t="s">
        <v>1687</v>
      </c>
      <c r="D364" s="151">
        <v>490</v>
      </c>
      <c r="E364" s="38" t="s">
        <v>144</v>
      </c>
      <c r="F364" s="38" t="s">
        <v>1349</v>
      </c>
      <c r="G364" s="38" t="s">
        <v>911</v>
      </c>
      <c r="H364" s="38" t="s">
        <v>84</v>
      </c>
      <c r="I364" s="44" t="s">
        <v>46</v>
      </c>
      <c r="J364" s="45">
        <v>33909</v>
      </c>
      <c r="K364" s="38"/>
    </row>
    <row r="365" spans="1:11" x14ac:dyDescent="0.25">
      <c r="A365" s="38">
        <v>1</v>
      </c>
      <c r="B365" s="38" t="s">
        <v>20</v>
      </c>
      <c r="C365" s="38" t="s">
        <v>1687</v>
      </c>
      <c r="D365" s="151">
        <v>505</v>
      </c>
      <c r="E365" s="38" t="s">
        <v>148</v>
      </c>
      <c r="F365" s="38" t="s">
        <v>1348</v>
      </c>
      <c r="G365" s="38" t="s">
        <v>923</v>
      </c>
      <c r="H365" s="38" t="s">
        <v>84</v>
      </c>
      <c r="I365" s="44" t="s">
        <v>46</v>
      </c>
      <c r="J365" s="45">
        <v>33970</v>
      </c>
      <c r="K365" s="38"/>
    </row>
    <row r="366" spans="1:11" x14ac:dyDescent="0.25">
      <c r="A366" s="38">
        <v>1</v>
      </c>
      <c r="B366" s="38" t="s">
        <v>20</v>
      </c>
      <c r="C366" s="38" t="s">
        <v>1687</v>
      </c>
      <c r="D366" s="151">
        <v>518</v>
      </c>
      <c r="E366" s="38" t="s">
        <v>151</v>
      </c>
      <c r="F366" s="38" t="s">
        <v>1347</v>
      </c>
      <c r="G366" s="38" t="s">
        <v>1084</v>
      </c>
      <c r="H366" s="38" t="s">
        <v>84</v>
      </c>
      <c r="I366" s="44" t="s">
        <v>46</v>
      </c>
      <c r="J366" s="45">
        <v>33985</v>
      </c>
      <c r="K366" s="38"/>
    </row>
    <row r="367" spans="1:11" x14ac:dyDescent="0.25">
      <c r="A367" s="38">
        <v>1</v>
      </c>
      <c r="B367" s="38" t="s">
        <v>20</v>
      </c>
      <c r="C367" s="38" t="s">
        <v>1687</v>
      </c>
      <c r="D367" s="151">
        <v>629</v>
      </c>
      <c r="E367" s="38" t="s">
        <v>171</v>
      </c>
      <c r="F367" s="38" t="s">
        <v>1345</v>
      </c>
      <c r="G367" s="38" t="s">
        <v>889</v>
      </c>
      <c r="H367" s="38" t="s">
        <v>85</v>
      </c>
      <c r="I367" s="44" t="s">
        <v>47</v>
      </c>
      <c r="J367" s="45">
        <v>34700</v>
      </c>
      <c r="K367" s="38"/>
    </row>
    <row r="368" spans="1:11" x14ac:dyDescent="0.25">
      <c r="A368" s="38">
        <v>1</v>
      </c>
      <c r="B368" s="38" t="s">
        <v>20</v>
      </c>
      <c r="C368" s="38" t="s">
        <v>1687</v>
      </c>
      <c r="D368" s="151">
        <v>643</v>
      </c>
      <c r="E368" s="38" t="s">
        <v>194</v>
      </c>
      <c r="F368" s="38" t="s">
        <v>1080</v>
      </c>
      <c r="G368" s="38" t="s">
        <v>900</v>
      </c>
      <c r="H368" s="38" t="s">
        <v>85</v>
      </c>
      <c r="I368" s="44" t="s">
        <v>47</v>
      </c>
      <c r="J368" s="45">
        <v>35431</v>
      </c>
      <c r="K368" s="38"/>
    </row>
    <row r="369" spans="1:11" x14ac:dyDescent="0.25">
      <c r="A369" s="38">
        <v>1</v>
      </c>
      <c r="B369" s="38" t="s">
        <v>20</v>
      </c>
      <c r="C369" s="38" t="s">
        <v>1687</v>
      </c>
      <c r="D369" s="151">
        <v>654</v>
      </c>
      <c r="E369" s="38" t="s">
        <v>313</v>
      </c>
      <c r="F369" s="38" t="s">
        <v>1340</v>
      </c>
      <c r="G369" s="38" t="s">
        <v>1071</v>
      </c>
      <c r="H369" s="38" t="s">
        <v>85</v>
      </c>
      <c r="I369" s="44" t="s">
        <v>47</v>
      </c>
      <c r="J369" s="45">
        <v>40725</v>
      </c>
      <c r="K369" s="38"/>
    </row>
    <row r="370" spans="1:11" x14ac:dyDescent="0.25">
      <c r="A370" s="38">
        <v>1</v>
      </c>
      <c r="B370" s="38" t="s">
        <v>20</v>
      </c>
      <c r="C370" s="38" t="s">
        <v>1687</v>
      </c>
      <c r="D370" s="151">
        <v>667</v>
      </c>
      <c r="E370" s="38" t="s">
        <v>273</v>
      </c>
      <c r="F370" s="38" t="s">
        <v>1342</v>
      </c>
      <c r="G370" s="38" t="s">
        <v>1341</v>
      </c>
      <c r="H370" s="38" t="s">
        <v>85</v>
      </c>
      <c r="I370" s="44" t="s">
        <v>47</v>
      </c>
      <c r="J370" s="45">
        <v>39387</v>
      </c>
      <c r="K370" s="38"/>
    </row>
    <row r="371" spans="1:11" x14ac:dyDescent="0.25">
      <c r="A371" s="38">
        <v>1</v>
      </c>
      <c r="B371" s="38" t="s">
        <v>20</v>
      </c>
      <c r="C371" s="38" t="s">
        <v>1687</v>
      </c>
      <c r="D371" s="151">
        <v>670</v>
      </c>
      <c r="E371" s="38" t="s">
        <v>492</v>
      </c>
      <c r="F371" s="38" t="s">
        <v>1066</v>
      </c>
      <c r="G371" s="38" t="s">
        <v>1011</v>
      </c>
      <c r="H371" s="38" t="s">
        <v>85</v>
      </c>
      <c r="I371" s="44" t="s">
        <v>47</v>
      </c>
      <c r="J371" s="45">
        <v>43586</v>
      </c>
      <c r="K371" s="38"/>
    </row>
    <row r="372" spans="1:11" x14ac:dyDescent="0.25">
      <c r="A372" s="38">
        <v>1</v>
      </c>
      <c r="B372" s="38" t="s">
        <v>20</v>
      </c>
      <c r="C372" s="38" t="s">
        <v>1687</v>
      </c>
      <c r="D372" s="151">
        <v>672</v>
      </c>
      <c r="E372" s="38" t="s">
        <v>481</v>
      </c>
      <c r="F372" s="38" t="s">
        <v>977</v>
      </c>
      <c r="G372" s="38" t="s">
        <v>909</v>
      </c>
      <c r="H372" s="38" t="s">
        <v>85</v>
      </c>
      <c r="I372" s="44" t="s">
        <v>47</v>
      </c>
      <c r="J372" s="45">
        <v>43466</v>
      </c>
      <c r="K372" s="38"/>
    </row>
    <row r="373" spans="1:11" x14ac:dyDescent="0.25">
      <c r="A373" s="38">
        <v>1</v>
      </c>
      <c r="B373" s="38" t="s">
        <v>20</v>
      </c>
      <c r="C373" s="38" t="s">
        <v>1687</v>
      </c>
      <c r="D373" s="151">
        <v>674</v>
      </c>
      <c r="E373" s="38" t="s">
        <v>519</v>
      </c>
      <c r="F373" s="38" t="s">
        <v>1339</v>
      </c>
      <c r="G373" s="38" t="s">
        <v>1071</v>
      </c>
      <c r="H373" s="38" t="s">
        <v>85</v>
      </c>
      <c r="I373" s="44" t="s">
        <v>47</v>
      </c>
      <c r="J373" s="45">
        <v>42857</v>
      </c>
      <c r="K373" s="38"/>
    </row>
    <row r="374" spans="1:11" x14ac:dyDescent="0.25">
      <c r="A374" s="38">
        <v>1</v>
      </c>
      <c r="B374" s="38" t="s">
        <v>20</v>
      </c>
      <c r="C374" s="38" t="s">
        <v>1687</v>
      </c>
      <c r="D374" s="151">
        <v>688</v>
      </c>
      <c r="E374" s="38" t="s">
        <v>831</v>
      </c>
      <c r="F374" s="38" t="s">
        <v>1335</v>
      </c>
      <c r="G374" s="38" t="s">
        <v>907</v>
      </c>
      <c r="H374" s="38" t="s">
        <v>85</v>
      </c>
      <c r="I374" s="44" t="s">
        <v>47</v>
      </c>
      <c r="J374" s="45">
        <v>44075</v>
      </c>
      <c r="K374" s="38"/>
    </row>
    <row r="375" spans="1:11" x14ac:dyDescent="0.25">
      <c r="A375" s="38">
        <v>1</v>
      </c>
      <c r="B375" s="38" t="s">
        <v>20</v>
      </c>
      <c r="C375" s="38" t="s">
        <v>1687</v>
      </c>
      <c r="D375" s="151">
        <v>692</v>
      </c>
      <c r="E375" s="38" t="s">
        <v>127</v>
      </c>
      <c r="F375" s="38" t="s">
        <v>1350</v>
      </c>
      <c r="G375" s="38" t="s">
        <v>904</v>
      </c>
      <c r="H375" s="38" t="s">
        <v>85</v>
      </c>
      <c r="I375" s="44" t="s">
        <v>47</v>
      </c>
      <c r="J375" s="45">
        <v>33098</v>
      </c>
      <c r="K375" s="38"/>
    </row>
    <row r="376" spans="1:11" x14ac:dyDescent="0.25">
      <c r="A376" s="38">
        <v>1</v>
      </c>
      <c r="B376" s="38" t="s">
        <v>20</v>
      </c>
      <c r="C376" s="38" t="s">
        <v>1687</v>
      </c>
      <c r="D376" s="151">
        <v>703</v>
      </c>
      <c r="E376" s="38" t="s">
        <v>390</v>
      </c>
      <c r="F376" s="38" t="s">
        <v>1346</v>
      </c>
      <c r="G376" s="38" t="s">
        <v>900</v>
      </c>
      <c r="H376" s="38" t="s">
        <v>85</v>
      </c>
      <c r="I376" s="44" t="s">
        <v>47</v>
      </c>
      <c r="J376" s="45">
        <v>43024</v>
      </c>
      <c r="K376" s="38"/>
    </row>
    <row r="377" spans="1:11" x14ac:dyDescent="0.25">
      <c r="A377" s="38">
        <v>1</v>
      </c>
      <c r="B377" s="38" t="s">
        <v>20</v>
      </c>
      <c r="C377" s="38" t="s">
        <v>1687</v>
      </c>
      <c r="D377" s="151">
        <v>705</v>
      </c>
      <c r="E377" s="38" t="s">
        <v>442</v>
      </c>
      <c r="F377" s="38" t="s">
        <v>1338</v>
      </c>
      <c r="G377" s="38" t="s">
        <v>904</v>
      </c>
      <c r="H377" s="38" t="s">
        <v>85</v>
      </c>
      <c r="I377" s="44" t="s">
        <v>47</v>
      </c>
      <c r="J377" s="45">
        <v>43405</v>
      </c>
      <c r="K377" s="38"/>
    </row>
    <row r="378" spans="1:11" x14ac:dyDescent="0.25">
      <c r="A378" s="38">
        <v>1</v>
      </c>
      <c r="B378" s="38" t="s">
        <v>20</v>
      </c>
      <c r="C378" s="38" t="s">
        <v>1687</v>
      </c>
      <c r="D378" s="151">
        <v>720</v>
      </c>
      <c r="E378" s="38" t="s">
        <v>123</v>
      </c>
      <c r="F378" s="38" t="s">
        <v>1351</v>
      </c>
      <c r="G378" s="38" t="s">
        <v>904</v>
      </c>
      <c r="H378" s="38" t="s">
        <v>85</v>
      </c>
      <c r="I378" s="44" t="s">
        <v>47</v>
      </c>
      <c r="J378" s="45">
        <v>32568</v>
      </c>
      <c r="K378" s="38"/>
    </row>
    <row r="379" spans="1:11" x14ac:dyDescent="0.25">
      <c r="A379" s="38">
        <v>1</v>
      </c>
      <c r="B379" s="38" t="s">
        <v>20</v>
      </c>
      <c r="C379" s="38" t="s">
        <v>1687</v>
      </c>
      <c r="D379" s="151">
        <v>729</v>
      </c>
      <c r="E379" s="38" t="s">
        <v>342</v>
      </c>
      <c r="F379" s="38" t="s">
        <v>1214</v>
      </c>
      <c r="G379" s="38" t="s">
        <v>925</v>
      </c>
      <c r="H379" s="38" t="s">
        <v>85</v>
      </c>
      <c r="I379" s="44" t="s">
        <v>47</v>
      </c>
      <c r="J379" s="45">
        <v>41792</v>
      </c>
      <c r="K379" s="38"/>
    </row>
    <row r="380" spans="1:11" x14ac:dyDescent="0.25">
      <c r="A380" s="38">
        <v>1</v>
      </c>
      <c r="B380" s="38" t="s">
        <v>20</v>
      </c>
      <c r="C380" s="38" t="s">
        <v>1687</v>
      </c>
      <c r="D380" s="151">
        <v>730</v>
      </c>
      <c r="E380" s="38" t="s">
        <v>193</v>
      </c>
      <c r="F380" s="38" t="s">
        <v>1344</v>
      </c>
      <c r="G380" s="38" t="s">
        <v>923</v>
      </c>
      <c r="H380" s="38" t="s">
        <v>85</v>
      </c>
      <c r="I380" s="44" t="s">
        <v>47</v>
      </c>
      <c r="J380" s="45">
        <v>35400</v>
      </c>
      <c r="K380" s="38"/>
    </row>
    <row r="381" spans="1:11" x14ac:dyDescent="0.25">
      <c r="A381" s="38">
        <v>1</v>
      </c>
      <c r="B381" s="38" t="s">
        <v>20</v>
      </c>
      <c r="C381" s="38" t="s">
        <v>1687</v>
      </c>
      <c r="D381" s="151">
        <v>745</v>
      </c>
      <c r="E381" s="38" t="s">
        <v>195</v>
      </c>
      <c r="F381" s="38" t="s">
        <v>1343</v>
      </c>
      <c r="G381" s="38" t="s">
        <v>907</v>
      </c>
      <c r="H381" s="38" t="s">
        <v>85</v>
      </c>
      <c r="I381" s="44" t="s">
        <v>47</v>
      </c>
      <c r="J381" s="45">
        <v>35490</v>
      </c>
      <c r="K381" s="38"/>
    </row>
    <row r="382" spans="1:11" x14ac:dyDescent="0.25">
      <c r="A382" s="38">
        <v>1</v>
      </c>
      <c r="B382" s="38" t="s">
        <v>20</v>
      </c>
      <c r="C382" s="38" t="s">
        <v>1686</v>
      </c>
      <c r="D382" s="151">
        <v>552</v>
      </c>
      <c r="E382" s="38" t="s">
        <v>832</v>
      </c>
      <c r="F382" s="38" t="s">
        <v>1335</v>
      </c>
      <c r="G382" s="38" t="s">
        <v>907</v>
      </c>
      <c r="H382" s="38" t="s">
        <v>89</v>
      </c>
      <c r="I382" s="44" t="s">
        <v>40</v>
      </c>
      <c r="J382" s="45">
        <v>44287</v>
      </c>
      <c r="K382" s="38"/>
    </row>
    <row r="383" spans="1:11" x14ac:dyDescent="0.25">
      <c r="A383" s="38">
        <v>1</v>
      </c>
      <c r="B383" s="38" t="s">
        <v>20</v>
      </c>
      <c r="C383" s="38" t="s">
        <v>1686</v>
      </c>
      <c r="D383" s="151">
        <v>562</v>
      </c>
      <c r="E383" s="38" t="s">
        <v>289</v>
      </c>
      <c r="F383" s="38" t="s">
        <v>1357</v>
      </c>
      <c r="G383" s="38" t="s">
        <v>904</v>
      </c>
      <c r="H383" s="38" t="s">
        <v>89</v>
      </c>
      <c r="I383" s="44" t="s">
        <v>40</v>
      </c>
      <c r="J383" s="45">
        <v>39965</v>
      </c>
      <c r="K383" s="38"/>
    </row>
    <row r="384" spans="1:11" x14ac:dyDescent="0.25">
      <c r="A384" s="38">
        <v>1</v>
      </c>
      <c r="B384" s="38" t="s">
        <v>20</v>
      </c>
      <c r="C384" s="38" t="s">
        <v>1686</v>
      </c>
      <c r="D384" s="151">
        <v>581</v>
      </c>
      <c r="E384" s="38" t="s">
        <v>120</v>
      </c>
      <c r="F384" s="38" t="s">
        <v>1362</v>
      </c>
      <c r="G384" s="38" t="s">
        <v>1076</v>
      </c>
      <c r="H384" s="38" t="s">
        <v>89</v>
      </c>
      <c r="I384" s="44" t="s">
        <v>40</v>
      </c>
      <c r="J384" s="45">
        <v>32356</v>
      </c>
      <c r="K384" s="38"/>
    </row>
    <row r="385" spans="1:11" x14ac:dyDescent="0.25">
      <c r="A385" s="38">
        <v>1</v>
      </c>
      <c r="B385" s="38" t="s">
        <v>20</v>
      </c>
      <c r="C385" s="38" t="s">
        <v>1686</v>
      </c>
      <c r="D385" s="151">
        <v>595</v>
      </c>
      <c r="E385" s="38" t="s">
        <v>201</v>
      </c>
      <c r="F385" s="38" t="s">
        <v>1359</v>
      </c>
      <c r="G385" s="38" t="s">
        <v>911</v>
      </c>
      <c r="H385" s="38" t="s">
        <v>89</v>
      </c>
      <c r="I385" s="44" t="s">
        <v>40</v>
      </c>
      <c r="J385" s="45">
        <v>35590</v>
      </c>
      <c r="K385" s="38"/>
    </row>
    <row r="386" spans="1:11" x14ac:dyDescent="0.25">
      <c r="A386" s="38">
        <v>1</v>
      </c>
      <c r="B386" s="38" t="s">
        <v>20</v>
      </c>
      <c r="C386" s="38" t="s">
        <v>1686</v>
      </c>
      <c r="D386" s="151">
        <v>596</v>
      </c>
      <c r="E386" s="38" t="s">
        <v>308</v>
      </c>
      <c r="F386" s="38" t="s">
        <v>1313</v>
      </c>
      <c r="G386" s="38" t="s">
        <v>951</v>
      </c>
      <c r="H386" s="38" t="s">
        <v>89</v>
      </c>
      <c r="I386" s="44" t="s">
        <v>40</v>
      </c>
      <c r="J386" s="45">
        <v>40634</v>
      </c>
      <c r="K386" s="38"/>
    </row>
    <row r="387" spans="1:11" x14ac:dyDescent="0.25">
      <c r="A387" s="38">
        <v>1</v>
      </c>
      <c r="B387" s="38" t="s">
        <v>20</v>
      </c>
      <c r="C387" s="38" t="s">
        <v>1686</v>
      </c>
      <c r="D387" s="151">
        <v>598</v>
      </c>
      <c r="E387" s="38" t="s">
        <v>277</v>
      </c>
      <c r="F387" s="38" t="s">
        <v>1358</v>
      </c>
      <c r="G387" s="38" t="s">
        <v>911</v>
      </c>
      <c r="H387" s="38" t="s">
        <v>89</v>
      </c>
      <c r="I387" s="44" t="s">
        <v>40</v>
      </c>
      <c r="J387" s="45">
        <v>39448</v>
      </c>
      <c r="K387" s="38"/>
    </row>
    <row r="388" spans="1:11" x14ac:dyDescent="0.25">
      <c r="A388" s="38">
        <v>1</v>
      </c>
      <c r="B388" s="38" t="s">
        <v>20</v>
      </c>
      <c r="C388" s="38" t="s">
        <v>1686</v>
      </c>
      <c r="D388" s="151">
        <v>599</v>
      </c>
      <c r="E388" s="38" t="s">
        <v>482</v>
      </c>
      <c r="F388" s="38" t="s">
        <v>1355</v>
      </c>
      <c r="G388" s="38" t="s">
        <v>907</v>
      </c>
      <c r="H388" s="38" t="s">
        <v>89</v>
      </c>
      <c r="I388" s="44" t="s">
        <v>40</v>
      </c>
      <c r="J388" s="45">
        <v>43466</v>
      </c>
      <c r="K388" s="38"/>
    </row>
    <row r="389" spans="1:11" x14ac:dyDescent="0.25">
      <c r="A389" s="38">
        <v>1</v>
      </c>
      <c r="B389" s="38" t="s">
        <v>20</v>
      </c>
      <c r="C389" s="38" t="s">
        <v>1686</v>
      </c>
      <c r="D389" s="151">
        <v>602</v>
      </c>
      <c r="E389" s="38" t="s">
        <v>136</v>
      </c>
      <c r="F389" s="38" t="s">
        <v>1214</v>
      </c>
      <c r="G389" s="38" t="s">
        <v>886</v>
      </c>
      <c r="H389" s="38" t="s">
        <v>89</v>
      </c>
      <c r="I389" s="44" t="s">
        <v>40</v>
      </c>
      <c r="J389" s="45">
        <v>33664</v>
      </c>
      <c r="K389" s="38"/>
    </row>
    <row r="390" spans="1:11" x14ac:dyDescent="0.25">
      <c r="A390" s="38">
        <v>1</v>
      </c>
      <c r="B390" s="38" t="s">
        <v>20</v>
      </c>
      <c r="C390" s="38" t="s">
        <v>1686</v>
      </c>
      <c r="D390" s="151">
        <v>584</v>
      </c>
      <c r="E390" s="38" t="s">
        <v>431</v>
      </c>
      <c r="F390" s="38" t="s">
        <v>1331</v>
      </c>
      <c r="G390" s="38" t="s">
        <v>925</v>
      </c>
      <c r="H390" s="38" t="s">
        <v>89</v>
      </c>
      <c r="I390" s="44" t="s">
        <v>40</v>
      </c>
      <c r="J390" s="45">
        <v>43346</v>
      </c>
      <c r="K390" s="38"/>
    </row>
    <row r="391" spans="1:11" x14ac:dyDescent="0.25">
      <c r="A391" s="38">
        <v>1</v>
      </c>
      <c r="B391" s="38" t="s">
        <v>20</v>
      </c>
      <c r="C391" s="38" t="s">
        <v>1686</v>
      </c>
      <c r="D391" s="151">
        <v>612</v>
      </c>
      <c r="E391" s="38" t="s">
        <v>172</v>
      </c>
      <c r="F391" s="38" t="s">
        <v>1360</v>
      </c>
      <c r="G391" s="38" t="s">
        <v>907</v>
      </c>
      <c r="H391" s="38" t="s">
        <v>89</v>
      </c>
      <c r="I391" s="44" t="s">
        <v>40</v>
      </c>
      <c r="J391" s="45">
        <v>34700</v>
      </c>
      <c r="K391" s="38"/>
    </row>
    <row r="392" spans="1:11" x14ac:dyDescent="0.25">
      <c r="A392" s="38">
        <v>1</v>
      </c>
      <c r="B392" s="38" t="s">
        <v>20</v>
      </c>
      <c r="C392" s="38" t="s">
        <v>1686</v>
      </c>
      <c r="D392" s="151">
        <v>801</v>
      </c>
      <c r="E392" s="38" t="s">
        <v>189</v>
      </c>
      <c r="F392" s="38" t="s">
        <v>1361</v>
      </c>
      <c r="G392" s="38" t="s">
        <v>907</v>
      </c>
      <c r="H392" s="38" t="s">
        <v>86</v>
      </c>
      <c r="I392" s="44" t="s">
        <v>87</v>
      </c>
      <c r="J392" s="45">
        <v>35217</v>
      </c>
      <c r="K392" s="38"/>
    </row>
    <row r="393" spans="1:11" x14ac:dyDescent="0.25">
      <c r="A393" s="38">
        <v>1</v>
      </c>
      <c r="B393" s="38" t="s">
        <v>20</v>
      </c>
      <c r="C393" s="38" t="s">
        <v>1688</v>
      </c>
      <c r="D393" s="151">
        <v>209</v>
      </c>
      <c r="E393" s="38" t="s">
        <v>287</v>
      </c>
      <c r="F393" s="38" t="s">
        <v>1311</v>
      </c>
      <c r="G393" s="38" t="s">
        <v>976</v>
      </c>
      <c r="H393" s="38" t="s">
        <v>71</v>
      </c>
      <c r="I393" s="44" t="s">
        <v>72</v>
      </c>
      <c r="J393" s="45">
        <v>39918</v>
      </c>
      <c r="K393" s="38"/>
    </row>
    <row r="394" spans="1:11" x14ac:dyDescent="0.25">
      <c r="A394" s="38">
        <v>1</v>
      </c>
      <c r="B394" s="38" t="s">
        <v>20</v>
      </c>
      <c r="C394" s="38" t="s">
        <v>1688</v>
      </c>
      <c r="D394" s="151">
        <v>541</v>
      </c>
      <c r="E394" s="38" t="s">
        <v>218</v>
      </c>
      <c r="F394" s="38" t="s">
        <v>1312</v>
      </c>
      <c r="G394" s="38" t="s">
        <v>1157</v>
      </c>
      <c r="H394" s="38" t="s">
        <v>78</v>
      </c>
      <c r="I394" s="44" t="s">
        <v>43</v>
      </c>
      <c r="J394" s="45">
        <v>36892</v>
      </c>
      <c r="K394" s="38"/>
    </row>
    <row r="395" spans="1:11" x14ac:dyDescent="0.25">
      <c r="A395" s="38">
        <v>1</v>
      </c>
      <c r="B395" s="38" t="s">
        <v>20</v>
      </c>
      <c r="C395" s="38" t="s">
        <v>1688</v>
      </c>
      <c r="D395" s="151">
        <v>547</v>
      </c>
      <c r="E395" s="38" t="s">
        <v>110</v>
      </c>
      <c r="F395" s="38" t="s">
        <v>1313</v>
      </c>
      <c r="G395" s="38" t="s">
        <v>1014</v>
      </c>
      <c r="H395" s="38" t="s">
        <v>78</v>
      </c>
      <c r="I395" s="44" t="s">
        <v>43</v>
      </c>
      <c r="J395" s="45">
        <v>31321</v>
      </c>
      <c r="K395" s="38"/>
    </row>
    <row r="396" spans="1:11" x14ac:dyDescent="0.25">
      <c r="A396" s="38">
        <v>1</v>
      </c>
      <c r="B396" s="38" t="s">
        <v>20</v>
      </c>
      <c r="C396" s="38" t="s">
        <v>1688</v>
      </c>
      <c r="D396" s="151">
        <v>877</v>
      </c>
      <c r="E396" s="38" t="s">
        <v>502</v>
      </c>
      <c r="F396" s="38" t="s">
        <v>1308</v>
      </c>
      <c r="G396" s="38" t="s">
        <v>1307</v>
      </c>
      <c r="H396" s="38" t="s">
        <v>78</v>
      </c>
      <c r="I396" s="44" t="s">
        <v>43</v>
      </c>
      <c r="J396" s="45">
        <v>43647</v>
      </c>
      <c r="K396" s="38"/>
    </row>
    <row r="397" spans="1:11" x14ac:dyDescent="0.25">
      <c r="A397" s="38">
        <v>1</v>
      </c>
      <c r="B397" s="38" t="s">
        <v>20</v>
      </c>
      <c r="C397" s="38" t="s">
        <v>1688</v>
      </c>
      <c r="D397" s="151">
        <v>422</v>
      </c>
      <c r="E397" s="38" t="s">
        <v>506</v>
      </c>
      <c r="F397" s="38" t="s">
        <v>1304</v>
      </c>
      <c r="G397" s="38" t="s">
        <v>900</v>
      </c>
      <c r="H397" s="38" t="s">
        <v>77</v>
      </c>
      <c r="I397" s="44" t="s">
        <v>44</v>
      </c>
      <c r="J397" s="45">
        <v>43709</v>
      </c>
      <c r="K397" s="38"/>
    </row>
    <row r="398" spans="1:11" x14ac:dyDescent="0.25">
      <c r="A398" s="38">
        <v>1</v>
      </c>
      <c r="B398" s="38" t="s">
        <v>20</v>
      </c>
      <c r="C398" s="38" t="s">
        <v>1688</v>
      </c>
      <c r="D398" s="151">
        <v>426</v>
      </c>
      <c r="E398" s="38" t="s">
        <v>428</v>
      </c>
      <c r="F398" s="38" t="s">
        <v>1017</v>
      </c>
      <c r="G398" s="38" t="s">
        <v>988</v>
      </c>
      <c r="H398" s="38" t="s">
        <v>77</v>
      </c>
      <c r="I398" s="44" t="s">
        <v>44</v>
      </c>
      <c r="J398" s="45">
        <v>43283</v>
      </c>
      <c r="K398" s="38"/>
    </row>
    <row r="399" spans="1:11" x14ac:dyDescent="0.25">
      <c r="A399" s="38">
        <v>1</v>
      </c>
      <c r="B399" s="38" t="s">
        <v>20</v>
      </c>
      <c r="C399" s="38" t="s">
        <v>1688</v>
      </c>
      <c r="D399" s="151">
        <v>238</v>
      </c>
      <c r="E399" s="38" t="s">
        <v>325</v>
      </c>
      <c r="F399" s="38" t="s">
        <v>1310</v>
      </c>
      <c r="G399" s="38" t="s">
        <v>944</v>
      </c>
      <c r="H399" s="38" t="s">
        <v>74</v>
      </c>
      <c r="I399" s="44" t="s">
        <v>38</v>
      </c>
      <c r="J399" s="45">
        <v>41276</v>
      </c>
      <c r="K399" s="38"/>
    </row>
    <row r="400" spans="1:11" x14ac:dyDescent="0.25">
      <c r="A400" s="38">
        <v>1</v>
      </c>
      <c r="B400" s="38" t="s">
        <v>20</v>
      </c>
      <c r="C400" s="38" t="s">
        <v>1688</v>
      </c>
      <c r="D400" s="151">
        <v>295</v>
      </c>
      <c r="E400" s="38" t="s">
        <v>238</v>
      </c>
      <c r="F400" s="38" t="s">
        <v>1315</v>
      </c>
      <c r="G400" s="38" t="s">
        <v>1314</v>
      </c>
      <c r="H400" s="38" t="s">
        <v>75</v>
      </c>
      <c r="I400" s="44" t="s">
        <v>76</v>
      </c>
      <c r="J400" s="45">
        <v>37773</v>
      </c>
      <c r="K400" s="38"/>
    </row>
    <row r="401" spans="1:11" x14ac:dyDescent="0.25">
      <c r="A401" s="38">
        <v>1</v>
      </c>
      <c r="B401" s="38" t="s">
        <v>21</v>
      </c>
      <c r="C401" s="38" t="s">
        <v>1650</v>
      </c>
      <c r="D401" s="151">
        <v>78</v>
      </c>
      <c r="E401" s="38" t="s">
        <v>366</v>
      </c>
      <c r="F401" s="38" t="s">
        <v>905</v>
      </c>
      <c r="G401" s="38" t="s">
        <v>904</v>
      </c>
      <c r="H401" s="38" t="s">
        <v>55</v>
      </c>
      <c r="I401" s="44" t="s">
        <v>56</v>
      </c>
      <c r="J401" s="45">
        <v>42401</v>
      </c>
      <c r="K401" s="38"/>
    </row>
    <row r="402" spans="1:11" x14ac:dyDescent="0.25">
      <c r="A402" s="38">
        <v>1</v>
      </c>
      <c r="B402" s="38" t="s">
        <v>21</v>
      </c>
      <c r="C402" s="38" t="s">
        <v>1650</v>
      </c>
      <c r="D402" s="151">
        <v>828</v>
      </c>
      <c r="E402" s="38" t="s">
        <v>460</v>
      </c>
      <c r="F402" s="38" t="s">
        <v>895</v>
      </c>
      <c r="G402" s="38" t="s">
        <v>863</v>
      </c>
      <c r="H402" s="38" t="s">
        <v>62</v>
      </c>
      <c r="I402" s="44" t="s">
        <v>35</v>
      </c>
      <c r="J402" s="45">
        <v>44119</v>
      </c>
      <c r="K402" s="38"/>
    </row>
    <row r="403" spans="1:11" x14ac:dyDescent="0.25">
      <c r="A403" s="38">
        <v>1</v>
      </c>
      <c r="B403" s="38" t="s">
        <v>21</v>
      </c>
      <c r="C403" s="38" t="s">
        <v>1651</v>
      </c>
      <c r="D403" s="151">
        <v>232</v>
      </c>
      <c r="E403" s="38" t="s">
        <v>254</v>
      </c>
      <c r="F403" s="38" t="s">
        <v>939</v>
      </c>
      <c r="G403" s="38" t="s">
        <v>884</v>
      </c>
      <c r="H403" s="38" t="s">
        <v>82</v>
      </c>
      <c r="I403" s="44" t="s">
        <v>83</v>
      </c>
      <c r="J403" s="45">
        <v>38504</v>
      </c>
      <c r="K403" s="38"/>
    </row>
    <row r="404" spans="1:11" x14ac:dyDescent="0.25">
      <c r="A404" s="38">
        <v>1</v>
      </c>
      <c r="B404" s="38" t="s">
        <v>21</v>
      </c>
      <c r="C404" s="38" t="s">
        <v>1651</v>
      </c>
      <c r="D404" s="151">
        <v>506</v>
      </c>
      <c r="E404" s="38" t="s">
        <v>360</v>
      </c>
      <c r="F404" s="38" t="s">
        <v>931</v>
      </c>
      <c r="G404" s="38" t="s">
        <v>923</v>
      </c>
      <c r="H404" s="38" t="s">
        <v>84</v>
      </c>
      <c r="I404" s="44" t="s">
        <v>46</v>
      </c>
      <c r="J404" s="45">
        <v>42219</v>
      </c>
      <c r="K404" s="38"/>
    </row>
    <row r="405" spans="1:11" x14ac:dyDescent="0.25">
      <c r="A405" s="38">
        <v>1</v>
      </c>
      <c r="B405" s="38" t="s">
        <v>21</v>
      </c>
      <c r="C405" s="38" t="s">
        <v>1651</v>
      </c>
      <c r="D405" s="151">
        <v>510</v>
      </c>
      <c r="E405" s="38" t="s">
        <v>212</v>
      </c>
      <c r="F405" s="38" t="s">
        <v>941</v>
      </c>
      <c r="G405" s="38" t="s">
        <v>889</v>
      </c>
      <c r="H405" s="38" t="s">
        <v>84</v>
      </c>
      <c r="I405" s="44" t="s">
        <v>46</v>
      </c>
      <c r="J405" s="45">
        <v>36557</v>
      </c>
      <c r="K405" s="38"/>
    </row>
    <row r="406" spans="1:11" x14ac:dyDescent="0.25">
      <c r="A406" s="38">
        <v>1</v>
      </c>
      <c r="B406" s="38" t="s">
        <v>21</v>
      </c>
      <c r="C406" s="38" t="s">
        <v>1651</v>
      </c>
      <c r="D406" s="151">
        <v>513</v>
      </c>
      <c r="E406" s="38" t="s">
        <v>204</v>
      </c>
      <c r="F406" s="38" t="s">
        <v>942</v>
      </c>
      <c r="G406" s="38" t="s">
        <v>907</v>
      </c>
      <c r="H406" s="38" t="s">
        <v>84</v>
      </c>
      <c r="I406" s="44" t="s">
        <v>46</v>
      </c>
      <c r="J406" s="45">
        <v>35949</v>
      </c>
      <c r="K406" s="38"/>
    </row>
    <row r="407" spans="1:11" x14ac:dyDescent="0.25">
      <c r="A407" s="38">
        <v>1</v>
      </c>
      <c r="B407" s="38" t="s">
        <v>21</v>
      </c>
      <c r="C407" s="38" t="s">
        <v>1652</v>
      </c>
      <c r="D407" s="151">
        <v>573</v>
      </c>
      <c r="E407" s="38" t="s">
        <v>380</v>
      </c>
      <c r="F407" s="38" t="s">
        <v>949</v>
      </c>
      <c r="G407" s="38" t="s">
        <v>909</v>
      </c>
      <c r="H407" s="38" t="s">
        <v>89</v>
      </c>
      <c r="I407" s="44" t="s">
        <v>40</v>
      </c>
      <c r="J407" s="45">
        <v>42552</v>
      </c>
      <c r="K407" s="38"/>
    </row>
    <row r="408" spans="1:11" x14ac:dyDescent="0.25">
      <c r="A408" s="38">
        <v>1</v>
      </c>
      <c r="B408" s="38" t="s">
        <v>21</v>
      </c>
      <c r="C408" s="38" t="s">
        <v>1652</v>
      </c>
      <c r="D408" s="151">
        <v>586</v>
      </c>
      <c r="E408" s="38" t="s">
        <v>216</v>
      </c>
      <c r="F408" s="38" t="s">
        <v>950</v>
      </c>
      <c r="G408" s="38" t="s">
        <v>937</v>
      </c>
      <c r="H408" s="38" t="s">
        <v>89</v>
      </c>
      <c r="I408" s="44" t="s">
        <v>40</v>
      </c>
      <c r="J408" s="45">
        <v>36770</v>
      </c>
      <c r="K408" s="38"/>
    </row>
    <row r="409" spans="1:11" x14ac:dyDescent="0.25">
      <c r="A409" s="38">
        <v>1</v>
      </c>
      <c r="B409" s="38" t="s">
        <v>21</v>
      </c>
      <c r="C409" s="38" t="s">
        <v>1652</v>
      </c>
      <c r="D409" s="151">
        <v>603</v>
      </c>
      <c r="E409" s="38" t="s">
        <v>943</v>
      </c>
      <c r="F409" s="38" t="s">
        <v>945</v>
      </c>
      <c r="G409" s="38" t="s">
        <v>944</v>
      </c>
      <c r="H409" s="38" t="s">
        <v>89</v>
      </c>
      <c r="I409" s="44" t="s">
        <v>40</v>
      </c>
      <c r="J409" s="45">
        <v>44412</v>
      </c>
      <c r="K409" s="38"/>
    </row>
    <row r="410" spans="1:11" x14ac:dyDescent="0.25">
      <c r="A410" s="38">
        <v>1</v>
      </c>
      <c r="B410" s="38" t="s">
        <v>21</v>
      </c>
      <c r="C410" s="38" t="s">
        <v>1652</v>
      </c>
      <c r="D410" s="151">
        <v>606</v>
      </c>
      <c r="E410" s="38" t="s">
        <v>98</v>
      </c>
      <c r="F410" s="38" t="s">
        <v>952</v>
      </c>
      <c r="G410" s="38" t="s">
        <v>951</v>
      </c>
      <c r="H410" s="38" t="s">
        <v>89</v>
      </c>
      <c r="I410" s="44" t="s">
        <v>40</v>
      </c>
      <c r="J410" s="45">
        <v>27151</v>
      </c>
      <c r="K410" s="38"/>
    </row>
    <row r="411" spans="1:11" x14ac:dyDescent="0.25">
      <c r="A411" s="38">
        <v>1</v>
      </c>
      <c r="B411" s="38" t="s">
        <v>21</v>
      </c>
      <c r="C411" s="38" t="s">
        <v>1651</v>
      </c>
      <c r="D411" s="151">
        <v>630</v>
      </c>
      <c r="E411" s="38" t="s">
        <v>447</v>
      </c>
      <c r="F411" s="38" t="s">
        <v>927</v>
      </c>
      <c r="G411" s="38" t="s">
        <v>911</v>
      </c>
      <c r="H411" s="38" t="s">
        <v>85</v>
      </c>
      <c r="I411" s="44" t="s">
        <v>47</v>
      </c>
      <c r="J411" s="45">
        <v>43435</v>
      </c>
      <c r="K411" s="38"/>
    </row>
    <row r="412" spans="1:11" x14ac:dyDescent="0.25">
      <c r="A412" s="38">
        <v>1</v>
      </c>
      <c r="B412" s="38" t="s">
        <v>21</v>
      </c>
      <c r="C412" s="38" t="s">
        <v>1651</v>
      </c>
      <c r="D412" s="151">
        <v>660</v>
      </c>
      <c r="E412" s="38" t="s">
        <v>300</v>
      </c>
      <c r="F412" s="38" t="s">
        <v>936</v>
      </c>
      <c r="G412" s="38" t="s">
        <v>935</v>
      </c>
      <c r="H412" s="38" t="s">
        <v>85</v>
      </c>
      <c r="I412" s="44" t="s">
        <v>47</v>
      </c>
      <c r="J412" s="45">
        <v>40392</v>
      </c>
      <c r="K412" s="38"/>
    </row>
    <row r="413" spans="1:11" x14ac:dyDescent="0.25">
      <c r="A413" s="38">
        <v>1</v>
      </c>
      <c r="B413" s="38" t="s">
        <v>21</v>
      </c>
      <c r="C413" s="38" t="s">
        <v>1651</v>
      </c>
      <c r="D413" s="151">
        <v>664</v>
      </c>
      <c r="E413" s="38" t="s">
        <v>372</v>
      </c>
      <c r="F413" s="38" t="s">
        <v>934</v>
      </c>
      <c r="G413" s="38" t="s">
        <v>933</v>
      </c>
      <c r="H413" s="38" t="s">
        <v>85</v>
      </c>
      <c r="I413" s="44" t="s">
        <v>47</v>
      </c>
      <c r="J413" s="45">
        <v>42523</v>
      </c>
      <c r="K413" s="38"/>
    </row>
    <row r="414" spans="1:11" x14ac:dyDescent="0.25">
      <c r="A414" s="38">
        <v>1</v>
      </c>
      <c r="B414" s="38" t="s">
        <v>21</v>
      </c>
      <c r="C414" s="38" t="s">
        <v>1651</v>
      </c>
      <c r="D414" s="151">
        <v>693</v>
      </c>
      <c r="E414" s="38" t="s">
        <v>462</v>
      </c>
      <c r="F414" s="38" t="s">
        <v>924</v>
      </c>
      <c r="G414" s="38" t="s">
        <v>923</v>
      </c>
      <c r="H414" s="38" t="s">
        <v>85</v>
      </c>
      <c r="I414" s="44" t="s">
        <v>47</v>
      </c>
      <c r="J414" s="45">
        <v>44136</v>
      </c>
      <c r="K414" s="38"/>
    </row>
    <row r="415" spans="1:11" x14ac:dyDescent="0.25">
      <c r="A415" s="38">
        <v>1</v>
      </c>
      <c r="B415" s="38" t="s">
        <v>21</v>
      </c>
      <c r="C415" s="38" t="s">
        <v>1651</v>
      </c>
      <c r="D415" s="151">
        <v>707</v>
      </c>
      <c r="E415" s="38" t="s">
        <v>272</v>
      </c>
      <c r="F415" s="38" t="s">
        <v>938</v>
      </c>
      <c r="G415" s="38" t="s">
        <v>937</v>
      </c>
      <c r="H415" s="38" t="s">
        <v>85</v>
      </c>
      <c r="I415" s="44" t="s">
        <v>47</v>
      </c>
      <c r="J415" s="45">
        <v>39387</v>
      </c>
      <c r="K415" s="38"/>
    </row>
    <row r="416" spans="1:11" x14ac:dyDescent="0.25">
      <c r="A416" s="38">
        <v>1</v>
      </c>
      <c r="B416" s="38" t="s">
        <v>21</v>
      </c>
      <c r="C416" s="38" t="s">
        <v>1651</v>
      </c>
      <c r="D416" s="151">
        <v>725</v>
      </c>
      <c r="E416" s="38" t="s">
        <v>368</v>
      </c>
      <c r="F416" s="38" t="s">
        <v>930</v>
      </c>
      <c r="G416" s="38" t="s">
        <v>929</v>
      </c>
      <c r="H416" s="38" t="s">
        <v>85</v>
      </c>
      <c r="I416" s="44" t="s">
        <v>47</v>
      </c>
      <c r="J416" s="45">
        <v>42431</v>
      </c>
      <c r="K416" s="38"/>
    </row>
    <row r="417" spans="1:11" x14ac:dyDescent="0.25">
      <c r="A417" s="38">
        <v>1</v>
      </c>
      <c r="B417" s="38" t="s">
        <v>21</v>
      </c>
      <c r="C417" s="38" t="s">
        <v>1651</v>
      </c>
      <c r="D417" s="151">
        <v>736</v>
      </c>
      <c r="E417" s="38" t="s">
        <v>520</v>
      </c>
      <c r="F417" s="38" t="s">
        <v>928</v>
      </c>
      <c r="G417" s="38" t="s">
        <v>925</v>
      </c>
      <c r="H417" s="38" t="s">
        <v>85</v>
      </c>
      <c r="I417" s="44" t="s">
        <v>47</v>
      </c>
      <c r="J417" s="45">
        <v>42858</v>
      </c>
      <c r="K417" s="38"/>
    </row>
    <row r="418" spans="1:11" x14ac:dyDescent="0.25">
      <c r="A418" s="38">
        <v>1</v>
      </c>
      <c r="B418" s="38" t="s">
        <v>21</v>
      </c>
      <c r="C418" s="38" t="s">
        <v>1651</v>
      </c>
      <c r="D418" s="151">
        <v>737</v>
      </c>
      <c r="E418" s="38" t="s">
        <v>501</v>
      </c>
      <c r="F418" s="38" t="s">
        <v>926</v>
      </c>
      <c r="G418" s="38" t="s">
        <v>925</v>
      </c>
      <c r="H418" s="38" t="s">
        <v>85</v>
      </c>
      <c r="I418" s="44" t="s">
        <v>47</v>
      </c>
      <c r="J418" s="45">
        <v>43647</v>
      </c>
      <c r="K418" s="38"/>
    </row>
    <row r="419" spans="1:11" x14ac:dyDescent="0.25">
      <c r="A419" s="38">
        <v>1</v>
      </c>
      <c r="B419" s="38" t="s">
        <v>21</v>
      </c>
      <c r="C419" s="38" t="s">
        <v>1651</v>
      </c>
      <c r="D419" s="151">
        <v>751</v>
      </c>
      <c r="E419" s="38" t="s">
        <v>918</v>
      </c>
      <c r="F419" s="38" t="s">
        <v>919</v>
      </c>
      <c r="G419" s="38" t="s">
        <v>907</v>
      </c>
      <c r="H419" s="38" t="s">
        <v>85</v>
      </c>
      <c r="I419" s="44" t="s">
        <v>47</v>
      </c>
      <c r="J419" s="45">
        <v>44409</v>
      </c>
      <c r="K419" s="38"/>
    </row>
    <row r="420" spans="1:11" x14ac:dyDescent="0.25">
      <c r="A420" s="38">
        <v>1</v>
      </c>
      <c r="B420" s="38" t="s">
        <v>21</v>
      </c>
      <c r="C420" s="38" t="s">
        <v>1650</v>
      </c>
      <c r="D420" s="151">
        <v>220</v>
      </c>
      <c r="E420" s="38" t="s">
        <v>206</v>
      </c>
      <c r="F420" s="38" t="s">
        <v>914</v>
      </c>
      <c r="G420" s="38" t="s">
        <v>913</v>
      </c>
      <c r="H420" s="38" t="s">
        <v>65</v>
      </c>
      <c r="I420" s="44" t="s">
        <v>66</v>
      </c>
      <c r="J420" s="45">
        <v>35977</v>
      </c>
      <c r="K420" s="38"/>
    </row>
    <row r="421" spans="1:11" x14ac:dyDescent="0.25">
      <c r="A421" s="38">
        <v>1</v>
      </c>
      <c r="B421" s="38" t="s">
        <v>21</v>
      </c>
      <c r="C421" s="38" t="s">
        <v>1650</v>
      </c>
      <c r="D421" s="151">
        <v>308</v>
      </c>
      <c r="E421" s="38" t="s">
        <v>177</v>
      </c>
      <c r="F421" s="38" t="s">
        <v>916</v>
      </c>
      <c r="G421" s="38" t="s">
        <v>900</v>
      </c>
      <c r="H421" s="38" t="s">
        <v>69</v>
      </c>
      <c r="I421" s="44" t="s">
        <v>0</v>
      </c>
      <c r="J421" s="45">
        <v>34790</v>
      </c>
      <c r="K421" s="38"/>
    </row>
    <row r="422" spans="1:11" x14ac:dyDescent="0.25">
      <c r="A422" s="38">
        <v>1</v>
      </c>
      <c r="B422" s="38" t="s">
        <v>21</v>
      </c>
      <c r="C422" s="38" t="s">
        <v>1650</v>
      </c>
      <c r="D422" s="151">
        <v>313</v>
      </c>
      <c r="E422" s="38" t="s">
        <v>280</v>
      </c>
      <c r="F422" s="38" t="s">
        <v>885</v>
      </c>
      <c r="G422" s="38" t="s">
        <v>889</v>
      </c>
      <c r="H422" s="38" t="s">
        <v>69</v>
      </c>
      <c r="I422" s="44" t="s">
        <v>0</v>
      </c>
      <c r="J422" s="45">
        <v>39569</v>
      </c>
      <c r="K422" s="38"/>
    </row>
    <row r="423" spans="1:11" x14ac:dyDescent="0.25">
      <c r="A423" s="38">
        <v>1</v>
      </c>
      <c r="B423" s="38" t="s">
        <v>21</v>
      </c>
      <c r="C423" s="38" t="s">
        <v>1650</v>
      </c>
      <c r="D423" s="151">
        <v>349</v>
      </c>
      <c r="E423" s="38" t="s">
        <v>217</v>
      </c>
      <c r="F423" s="38" t="s">
        <v>910</v>
      </c>
      <c r="G423" s="38" t="s">
        <v>912</v>
      </c>
      <c r="H423" s="38" t="s">
        <v>69</v>
      </c>
      <c r="I423" s="44" t="s">
        <v>0</v>
      </c>
      <c r="J423" s="45">
        <v>36831</v>
      </c>
      <c r="K423" s="38"/>
    </row>
    <row r="424" spans="1:11" x14ac:dyDescent="0.25">
      <c r="A424" s="38">
        <v>1</v>
      </c>
      <c r="B424" s="38" t="s">
        <v>21</v>
      </c>
      <c r="C424" s="38" t="s">
        <v>1650</v>
      </c>
      <c r="D424" s="151">
        <v>350</v>
      </c>
      <c r="E424" s="38" t="s">
        <v>270</v>
      </c>
      <c r="F424" s="38" t="s">
        <v>910</v>
      </c>
      <c r="G424" s="38" t="s">
        <v>909</v>
      </c>
      <c r="H424" s="38" t="s">
        <v>69</v>
      </c>
      <c r="I424" s="44" t="s">
        <v>0</v>
      </c>
      <c r="J424" s="45">
        <v>39326</v>
      </c>
      <c r="K424" s="38"/>
    </row>
    <row r="425" spans="1:11" x14ac:dyDescent="0.25">
      <c r="A425" s="38">
        <v>1</v>
      </c>
      <c r="B425" s="38" t="s">
        <v>21</v>
      </c>
      <c r="C425" s="38" t="s">
        <v>1650</v>
      </c>
      <c r="D425" s="151">
        <v>368</v>
      </c>
      <c r="E425" s="38" t="s">
        <v>244</v>
      </c>
      <c r="F425" s="38" t="s">
        <v>908</v>
      </c>
      <c r="G425" s="38" t="s">
        <v>911</v>
      </c>
      <c r="H425" s="38" t="s">
        <v>69</v>
      </c>
      <c r="I425" s="44" t="s">
        <v>0</v>
      </c>
      <c r="J425" s="45">
        <v>38040</v>
      </c>
      <c r="K425" s="38"/>
    </row>
    <row r="426" spans="1:11" x14ac:dyDescent="0.25">
      <c r="A426" s="38">
        <v>1</v>
      </c>
      <c r="B426" s="38" t="s">
        <v>21</v>
      </c>
      <c r="C426" s="38" t="s">
        <v>1650</v>
      </c>
      <c r="D426" s="151">
        <v>369</v>
      </c>
      <c r="E426" s="38" t="s">
        <v>294</v>
      </c>
      <c r="F426" s="38" t="s">
        <v>908</v>
      </c>
      <c r="G426" s="38" t="s">
        <v>907</v>
      </c>
      <c r="H426" s="38" t="s">
        <v>69</v>
      </c>
      <c r="I426" s="44" t="s">
        <v>0</v>
      </c>
      <c r="J426" s="45">
        <v>40210</v>
      </c>
      <c r="K426" s="38"/>
    </row>
    <row r="427" spans="1:11" x14ac:dyDescent="0.25">
      <c r="A427" s="38">
        <v>1</v>
      </c>
      <c r="B427" s="38" t="s">
        <v>21</v>
      </c>
      <c r="C427" s="38" t="s">
        <v>1653</v>
      </c>
      <c r="D427" s="151">
        <v>203</v>
      </c>
      <c r="E427" s="38" t="s">
        <v>245</v>
      </c>
      <c r="F427" s="38" t="s">
        <v>890</v>
      </c>
      <c r="G427" s="38" t="s">
        <v>889</v>
      </c>
      <c r="H427" s="38" t="s">
        <v>71</v>
      </c>
      <c r="I427" s="44" t="s">
        <v>72</v>
      </c>
      <c r="J427" s="45">
        <v>38078</v>
      </c>
      <c r="K427" s="38"/>
    </row>
    <row r="428" spans="1:11" x14ac:dyDescent="0.25">
      <c r="A428" s="38">
        <v>1</v>
      </c>
      <c r="B428" s="38" t="s">
        <v>21</v>
      </c>
      <c r="C428" s="38" t="s">
        <v>1653</v>
      </c>
      <c r="D428" s="151">
        <v>542</v>
      </c>
      <c r="E428" s="38" t="s">
        <v>384</v>
      </c>
      <c r="F428" s="38" t="s">
        <v>893</v>
      </c>
      <c r="G428" s="38" t="s">
        <v>892</v>
      </c>
      <c r="H428" s="38" t="s">
        <v>78</v>
      </c>
      <c r="I428" s="44" t="s">
        <v>43</v>
      </c>
      <c r="J428" s="45">
        <v>42705</v>
      </c>
      <c r="K428" s="38"/>
    </row>
    <row r="429" spans="1:11" x14ac:dyDescent="0.25">
      <c r="A429" s="38">
        <v>1</v>
      </c>
      <c r="B429" s="38" t="s">
        <v>21</v>
      </c>
      <c r="C429" s="38" t="s">
        <v>1653</v>
      </c>
      <c r="D429" s="151">
        <v>543</v>
      </c>
      <c r="E429" s="38" t="s">
        <v>508</v>
      </c>
      <c r="F429" s="38" t="s">
        <v>882</v>
      </c>
      <c r="G429" s="38" t="s">
        <v>881</v>
      </c>
      <c r="H429" s="38" t="s">
        <v>78</v>
      </c>
      <c r="I429" s="44" t="s">
        <v>43</v>
      </c>
      <c r="J429" s="45">
        <v>43709</v>
      </c>
      <c r="K429" s="38"/>
    </row>
    <row r="430" spans="1:11" x14ac:dyDescent="0.25">
      <c r="A430" s="38">
        <v>1</v>
      </c>
      <c r="B430" s="38" t="s">
        <v>21</v>
      </c>
      <c r="C430" s="38" t="s">
        <v>1653</v>
      </c>
      <c r="D430" s="151">
        <v>435</v>
      </c>
      <c r="E430" s="38" t="s">
        <v>504</v>
      </c>
      <c r="F430" s="38" t="s">
        <v>885</v>
      </c>
      <c r="G430" s="38" t="s">
        <v>884</v>
      </c>
      <c r="H430" s="38" t="s">
        <v>77</v>
      </c>
      <c r="I430" s="44" t="s">
        <v>44</v>
      </c>
      <c r="J430" s="45">
        <v>43678</v>
      </c>
      <c r="K430" s="38"/>
    </row>
    <row r="431" spans="1:11" x14ac:dyDescent="0.25">
      <c r="A431" s="38">
        <v>1</v>
      </c>
      <c r="B431" s="38" t="s">
        <v>21</v>
      </c>
      <c r="C431" s="38" t="s">
        <v>1653</v>
      </c>
      <c r="D431" s="151">
        <v>434</v>
      </c>
      <c r="E431" s="38" t="s">
        <v>450</v>
      </c>
      <c r="F431" s="38" t="s">
        <v>878</v>
      </c>
      <c r="G431" s="38" t="s">
        <v>877</v>
      </c>
      <c r="H431" s="38" t="s">
        <v>77</v>
      </c>
      <c r="I431" s="44" t="s">
        <v>44</v>
      </c>
      <c r="J431" s="45">
        <v>43983</v>
      </c>
      <c r="K431" s="38"/>
    </row>
    <row r="432" spans="1:11" x14ac:dyDescent="0.25">
      <c r="A432" s="38">
        <v>1</v>
      </c>
      <c r="B432" s="38" t="s">
        <v>21</v>
      </c>
      <c r="C432" s="38" t="s">
        <v>1653</v>
      </c>
      <c r="D432" s="151">
        <v>298</v>
      </c>
      <c r="E432" s="38" t="s">
        <v>389</v>
      </c>
      <c r="F432" s="38" t="s">
        <v>887</v>
      </c>
      <c r="G432" s="38" t="s">
        <v>886</v>
      </c>
      <c r="H432" s="38" t="s">
        <v>75</v>
      </c>
      <c r="I432" s="44" t="s">
        <v>76</v>
      </c>
      <c r="J432" s="45">
        <v>43010</v>
      </c>
      <c r="K432" s="38"/>
    </row>
    <row r="433" spans="1:11" x14ac:dyDescent="0.25">
      <c r="A433" s="38">
        <v>1</v>
      </c>
      <c r="B433" s="38" t="s">
        <v>21</v>
      </c>
      <c r="C433" s="38" t="s">
        <v>1653</v>
      </c>
      <c r="D433" s="151">
        <v>792</v>
      </c>
      <c r="E433" s="38" t="s">
        <v>457</v>
      </c>
      <c r="F433" s="38" t="s">
        <v>872</v>
      </c>
      <c r="G433" s="38" t="s">
        <v>865</v>
      </c>
      <c r="H433" s="38" t="s">
        <v>81</v>
      </c>
      <c r="I433" s="44" t="s">
        <v>45</v>
      </c>
      <c r="J433" s="45">
        <v>44075</v>
      </c>
      <c r="K433" s="38"/>
    </row>
    <row r="434" spans="1:11" x14ac:dyDescent="0.25">
      <c r="A434" s="38">
        <v>1</v>
      </c>
      <c r="B434" s="38" t="s">
        <v>22</v>
      </c>
      <c r="C434" s="38" t="s">
        <v>1662</v>
      </c>
      <c r="D434" s="151">
        <v>496</v>
      </c>
      <c r="E434" s="38" t="s">
        <v>516</v>
      </c>
      <c r="F434" s="38" t="s">
        <v>1111</v>
      </c>
      <c r="G434" s="38" t="s">
        <v>1110</v>
      </c>
      <c r="H434" s="38" t="s">
        <v>84</v>
      </c>
      <c r="I434" s="44" t="s">
        <v>46</v>
      </c>
      <c r="J434" s="45">
        <v>42828</v>
      </c>
      <c r="K434" s="38"/>
    </row>
    <row r="435" spans="1:11" x14ac:dyDescent="0.25">
      <c r="A435" s="38">
        <v>1</v>
      </c>
      <c r="B435" s="38" t="s">
        <v>22</v>
      </c>
      <c r="C435" s="38" t="s">
        <v>1662</v>
      </c>
      <c r="D435" s="151">
        <v>501</v>
      </c>
      <c r="E435" s="38" t="s">
        <v>387</v>
      </c>
      <c r="F435" s="38" t="s">
        <v>987</v>
      </c>
      <c r="G435" s="38" t="s">
        <v>1021</v>
      </c>
      <c r="H435" s="38" t="s">
        <v>84</v>
      </c>
      <c r="I435" s="44" t="s">
        <v>46</v>
      </c>
      <c r="J435" s="45">
        <v>42827</v>
      </c>
      <c r="K435" s="38"/>
    </row>
    <row r="436" spans="1:11" x14ac:dyDescent="0.25">
      <c r="A436" s="38">
        <v>1</v>
      </c>
      <c r="B436" s="38" t="s">
        <v>22</v>
      </c>
      <c r="C436" s="38" t="s">
        <v>1662</v>
      </c>
      <c r="D436" s="151">
        <v>502</v>
      </c>
      <c r="E436" s="38" t="s">
        <v>485</v>
      </c>
      <c r="F436" s="38" t="s">
        <v>1117</v>
      </c>
      <c r="G436" s="38" t="s">
        <v>976</v>
      </c>
      <c r="H436" s="38" t="s">
        <v>84</v>
      </c>
      <c r="I436" s="44" t="s">
        <v>46</v>
      </c>
      <c r="J436" s="45">
        <v>43497</v>
      </c>
      <c r="K436" s="38"/>
    </row>
    <row r="437" spans="1:11" x14ac:dyDescent="0.25">
      <c r="A437" s="38">
        <v>1</v>
      </c>
      <c r="B437" s="38" t="s">
        <v>22</v>
      </c>
      <c r="C437" s="38" t="s">
        <v>1663</v>
      </c>
      <c r="D437" s="151">
        <v>83</v>
      </c>
      <c r="E437" s="38" t="s">
        <v>332</v>
      </c>
      <c r="F437" s="38" t="s">
        <v>1085</v>
      </c>
      <c r="G437" s="38" t="s">
        <v>1071</v>
      </c>
      <c r="H437" s="38" t="s">
        <v>55</v>
      </c>
      <c r="I437" s="44" t="s">
        <v>56</v>
      </c>
      <c r="J437" s="45">
        <v>41491</v>
      </c>
      <c r="K437" s="38"/>
    </row>
    <row r="438" spans="1:11" x14ac:dyDescent="0.25">
      <c r="A438" s="38">
        <v>1</v>
      </c>
      <c r="B438" s="38" t="s">
        <v>22</v>
      </c>
      <c r="C438" s="38" t="s">
        <v>1663</v>
      </c>
      <c r="D438" s="151">
        <v>392</v>
      </c>
      <c r="E438" s="38" t="s">
        <v>242</v>
      </c>
      <c r="F438" s="38" t="s">
        <v>1100</v>
      </c>
      <c r="G438" s="38" t="s">
        <v>856</v>
      </c>
      <c r="H438" s="38" t="s">
        <v>62</v>
      </c>
      <c r="I438" s="44" t="s">
        <v>35</v>
      </c>
      <c r="J438" s="45">
        <v>37991</v>
      </c>
      <c r="K438" s="38"/>
    </row>
    <row r="439" spans="1:11" x14ac:dyDescent="0.25">
      <c r="A439" s="38">
        <v>1</v>
      </c>
      <c r="B439" s="38" t="s">
        <v>22</v>
      </c>
      <c r="C439" s="38" t="s">
        <v>1662</v>
      </c>
      <c r="D439" s="151">
        <v>645</v>
      </c>
      <c r="E439" s="38" t="s">
        <v>326</v>
      </c>
      <c r="F439" s="38" t="s">
        <v>1116</v>
      </c>
      <c r="G439" s="38" t="s">
        <v>1011</v>
      </c>
      <c r="H439" s="38" t="s">
        <v>85</v>
      </c>
      <c r="I439" s="44" t="s">
        <v>47</v>
      </c>
      <c r="J439" s="45">
        <v>41306</v>
      </c>
      <c r="K439" s="38"/>
    </row>
    <row r="440" spans="1:11" x14ac:dyDescent="0.25">
      <c r="A440" s="38">
        <v>1</v>
      </c>
      <c r="B440" s="38" t="s">
        <v>22</v>
      </c>
      <c r="C440" s="38" t="s">
        <v>1662</v>
      </c>
      <c r="D440" s="151">
        <v>651</v>
      </c>
      <c r="E440" s="38" t="s">
        <v>531</v>
      </c>
      <c r="F440" s="38" t="s">
        <v>1108</v>
      </c>
      <c r="G440" s="38" t="s">
        <v>937</v>
      </c>
      <c r="H440" s="38" t="s">
        <v>85</v>
      </c>
      <c r="I440" s="44" t="s">
        <v>47</v>
      </c>
      <c r="J440" s="45">
        <v>42979</v>
      </c>
      <c r="K440" s="38"/>
    </row>
    <row r="441" spans="1:11" x14ac:dyDescent="0.25">
      <c r="A441" s="38">
        <v>1</v>
      </c>
      <c r="B441" s="38" t="s">
        <v>22</v>
      </c>
      <c r="C441" s="38" t="s">
        <v>1662</v>
      </c>
      <c r="D441" s="151">
        <v>652</v>
      </c>
      <c r="E441" s="38" t="s">
        <v>186</v>
      </c>
      <c r="F441" s="38" t="s">
        <v>1119</v>
      </c>
      <c r="G441" s="38" t="s">
        <v>892</v>
      </c>
      <c r="H441" s="38" t="s">
        <v>85</v>
      </c>
      <c r="I441" s="44" t="s">
        <v>47</v>
      </c>
      <c r="J441" s="45">
        <v>35156</v>
      </c>
      <c r="K441" s="38"/>
    </row>
    <row r="442" spans="1:11" x14ac:dyDescent="0.25">
      <c r="A442" s="38">
        <v>1</v>
      </c>
      <c r="B442" s="38" t="s">
        <v>22</v>
      </c>
      <c r="C442" s="38" t="s">
        <v>1662</v>
      </c>
      <c r="D442" s="151">
        <v>663</v>
      </c>
      <c r="E442" s="38" t="s">
        <v>1697</v>
      </c>
      <c r="F442" s="38" t="s">
        <v>1094</v>
      </c>
      <c r="G442" s="38" t="s">
        <v>904</v>
      </c>
      <c r="H442" s="38" t="s">
        <v>85</v>
      </c>
      <c r="I442" s="44" t="s">
        <v>47</v>
      </c>
      <c r="J442" s="45">
        <v>44470</v>
      </c>
      <c r="K442" s="38"/>
    </row>
    <row r="443" spans="1:11" x14ac:dyDescent="0.25">
      <c r="A443" s="38">
        <v>1</v>
      </c>
      <c r="B443" s="38" t="s">
        <v>22</v>
      </c>
      <c r="C443" s="38" t="s">
        <v>1662</v>
      </c>
      <c r="D443" s="151">
        <v>666</v>
      </c>
      <c r="E443" s="38" t="s">
        <v>365</v>
      </c>
      <c r="F443" s="38" t="s">
        <v>1113</v>
      </c>
      <c r="G443" s="38" t="s">
        <v>1112</v>
      </c>
      <c r="H443" s="38" t="s">
        <v>85</v>
      </c>
      <c r="I443" s="44" t="s">
        <v>47</v>
      </c>
      <c r="J443" s="45">
        <v>42379</v>
      </c>
      <c r="K443" s="38"/>
    </row>
    <row r="444" spans="1:11" x14ac:dyDescent="0.25">
      <c r="A444" s="38">
        <v>1</v>
      </c>
      <c r="B444" s="38" t="s">
        <v>22</v>
      </c>
      <c r="C444" s="38" t="s">
        <v>1662</v>
      </c>
      <c r="D444" s="151">
        <v>697</v>
      </c>
      <c r="E444" s="38" t="s">
        <v>1698</v>
      </c>
      <c r="F444" s="38" t="s">
        <v>1699</v>
      </c>
      <c r="G444" s="38" t="s">
        <v>925</v>
      </c>
      <c r="H444" s="38" t="s">
        <v>85</v>
      </c>
      <c r="I444" s="44" t="s">
        <v>47</v>
      </c>
      <c r="J444" s="45">
        <v>44470</v>
      </c>
      <c r="K444" s="38"/>
    </row>
    <row r="445" spans="1:11" x14ac:dyDescent="0.25">
      <c r="A445" s="38">
        <v>1</v>
      </c>
      <c r="B445" s="38" t="s">
        <v>22</v>
      </c>
      <c r="C445" s="38" t="s">
        <v>1662</v>
      </c>
      <c r="D445" s="151">
        <v>724</v>
      </c>
      <c r="E445" s="38" t="s">
        <v>523</v>
      </c>
      <c r="F445" s="38" t="s">
        <v>1109</v>
      </c>
      <c r="G445" s="38" t="s">
        <v>886</v>
      </c>
      <c r="H445" s="38" t="s">
        <v>85</v>
      </c>
      <c r="I445" s="44" t="s">
        <v>47</v>
      </c>
      <c r="J445" s="45">
        <v>42887</v>
      </c>
      <c r="K445" s="38"/>
    </row>
    <row r="446" spans="1:11" x14ac:dyDescent="0.25">
      <c r="A446" s="38">
        <v>1</v>
      </c>
      <c r="B446" s="38" t="s">
        <v>22</v>
      </c>
      <c r="C446" s="38" t="s">
        <v>1662</v>
      </c>
      <c r="D446" s="151">
        <v>728</v>
      </c>
      <c r="E446" s="38" t="s">
        <v>410</v>
      </c>
      <c r="F446" s="38" t="s">
        <v>1105</v>
      </c>
      <c r="G446" s="38" t="s">
        <v>1011</v>
      </c>
      <c r="H446" s="38" t="s">
        <v>85</v>
      </c>
      <c r="I446" s="44" t="s">
        <v>47</v>
      </c>
      <c r="J446" s="45">
        <v>43193</v>
      </c>
      <c r="K446" s="38"/>
    </row>
    <row r="447" spans="1:11" x14ac:dyDescent="0.25">
      <c r="A447" s="38">
        <v>1</v>
      </c>
      <c r="B447" s="38" t="s">
        <v>22</v>
      </c>
      <c r="C447" s="38" t="s">
        <v>1662</v>
      </c>
      <c r="D447" s="151">
        <v>742</v>
      </c>
      <c r="E447" s="38" t="s">
        <v>352</v>
      </c>
      <c r="F447" s="38" t="s">
        <v>1114</v>
      </c>
      <c r="G447" s="38" t="s">
        <v>900</v>
      </c>
      <c r="H447" s="38" t="s">
        <v>85</v>
      </c>
      <c r="I447" s="44" t="s">
        <v>47</v>
      </c>
      <c r="J447" s="45">
        <v>42038</v>
      </c>
      <c r="K447" s="38"/>
    </row>
    <row r="448" spans="1:11" x14ac:dyDescent="0.25">
      <c r="A448" s="38">
        <v>1</v>
      </c>
      <c r="B448" s="38" t="s">
        <v>22</v>
      </c>
      <c r="C448" s="38" t="s">
        <v>1663</v>
      </c>
      <c r="D448" s="151">
        <v>223</v>
      </c>
      <c r="E448" s="38" t="s">
        <v>354</v>
      </c>
      <c r="F448" s="38" t="s">
        <v>1094</v>
      </c>
      <c r="G448" s="38" t="s">
        <v>904</v>
      </c>
      <c r="H448" s="38" t="s">
        <v>65</v>
      </c>
      <c r="I448" s="44" t="s">
        <v>66</v>
      </c>
      <c r="J448" s="45">
        <v>42125</v>
      </c>
      <c r="K448" s="38"/>
    </row>
    <row r="449" spans="1:11" x14ac:dyDescent="0.25">
      <c r="A449" s="38">
        <v>1</v>
      </c>
      <c r="B449" s="38" t="s">
        <v>22</v>
      </c>
      <c r="C449" s="38" t="s">
        <v>1663</v>
      </c>
      <c r="D449" s="151">
        <v>875</v>
      </c>
      <c r="E449" s="38" t="s">
        <v>336</v>
      </c>
      <c r="F449" s="38" t="s">
        <v>1115</v>
      </c>
      <c r="G449" s="38" t="s">
        <v>976</v>
      </c>
      <c r="H449" s="38" t="s">
        <v>67</v>
      </c>
      <c r="I449" s="44" t="s">
        <v>68</v>
      </c>
      <c r="J449" s="45">
        <v>41548</v>
      </c>
      <c r="K449" s="38"/>
    </row>
    <row r="450" spans="1:11" x14ac:dyDescent="0.25">
      <c r="A450" s="38">
        <v>1</v>
      </c>
      <c r="B450" s="38" t="s">
        <v>22</v>
      </c>
      <c r="C450" s="38" t="s">
        <v>1663</v>
      </c>
      <c r="D450" s="151">
        <v>307</v>
      </c>
      <c r="E450" s="38" t="s">
        <v>478</v>
      </c>
      <c r="F450" s="38" t="s">
        <v>1091</v>
      </c>
      <c r="G450" s="38" t="s">
        <v>1090</v>
      </c>
      <c r="H450" s="38" t="s">
        <v>69</v>
      </c>
      <c r="I450" s="44" t="s">
        <v>0</v>
      </c>
      <c r="J450" s="45">
        <v>43466</v>
      </c>
      <c r="K450" s="38"/>
    </row>
    <row r="451" spans="1:11" x14ac:dyDescent="0.25">
      <c r="A451" s="38">
        <v>1</v>
      </c>
      <c r="B451" s="38" t="s">
        <v>22</v>
      </c>
      <c r="C451" s="38" t="s">
        <v>1663</v>
      </c>
      <c r="D451" s="151">
        <v>311</v>
      </c>
      <c r="E451" s="38" t="s">
        <v>197</v>
      </c>
      <c r="F451" s="38" t="s">
        <v>1104</v>
      </c>
      <c r="G451" s="38" t="s">
        <v>1103</v>
      </c>
      <c r="H451" s="38" t="s">
        <v>69</v>
      </c>
      <c r="I451" s="44" t="s">
        <v>0</v>
      </c>
      <c r="J451" s="45">
        <v>35551</v>
      </c>
      <c r="K451" s="38"/>
    </row>
    <row r="452" spans="1:11" x14ac:dyDescent="0.25">
      <c r="A452" s="38">
        <v>1</v>
      </c>
      <c r="B452" s="38" t="s">
        <v>22</v>
      </c>
      <c r="C452" s="38" t="s">
        <v>1663</v>
      </c>
      <c r="D452" s="151">
        <v>329</v>
      </c>
      <c r="E452" s="38" t="s">
        <v>258</v>
      </c>
      <c r="F452" s="38" t="s">
        <v>1099</v>
      </c>
      <c r="G452" s="38" t="s">
        <v>1098</v>
      </c>
      <c r="H452" s="38" t="s">
        <v>69</v>
      </c>
      <c r="I452" s="44" t="s">
        <v>0</v>
      </c>
      <c r="J452" s="45">
        <v>38749</v>
      </c>
      <c r="K452" s="38"/>
    </row>
    <row r="453" spans="1:11" x14ac:dyDescent="0.25">
      <c r="A453" s="38">
        <v>1</v>
      </c>
      <c r="B453" s="38" t="s">
        <v>22</v>
      </c>
      <c r="C453" s="38" t="s">
        <v>1663</v>
      </c>
      <c r="D453" s="151">
        <v>342</v>
      </c>
      <c r="E453" s="38" t="s">
        <v>271</v>
      </c>
      <c r="F453" s="38" t="s">
        <v>1097</v>
      </c>
      <c r="G453" s="38" t="s">
        <v>1096</v>
      </c>
      <c r="H453" s="38" t="s">
        <v>69</v>
      </c>
      <c r="I453" s="44" t="s">
        <v>0</v>
      </c>
      <c r="J453" s="45">
        <v>39356</v>
      </c>
      <c r="K453" s="38"/>
    </row>
    <row r="454" spans="1:11" x14ac:dyDescent="0.25">
      <c r="A454" s="38">
        <v>1</v>
      </c>
      <c r="B454" s="38" t="s">
        <v>22</v>
      </c>
      <c r="C454" s="38" t="s">
        <v>1663</v>
      </c>
      <c r="D454" s="151">
        <v>348</v>
      </c>
      <c r="E454" s="38" t="s">
        <v>102</v>
      </c>
      <c r="F454" s="38" t="s">
        <v>1102</v>
      </c>
      <c r="G454" s="38" t="s">
        <v>900</v>
      </c>
      <c r="H454" s="38" t="s">
        <v>69</v>
      </c>
      <c r="I454" s="44" t="s">
        <v>0</v>
      </c>
      <c r="J454" s="45">
        <v>29526</v>
      </c>
      <c r="K454" s="38"/>
    </row>
    <row r="455" spans="1:11" x14ac:dyDescent="0.25">
      <c r="A455" s="38">
        <v>1</v>
      </c>
      <c r="B455" s="38" t="s">
        <v>22</v>
      </c>
      <c r="C455" s="38" t="s">
        <v>1663</v>
      </c>
      <c r="D455" s="151">
        <v>357</v>
      </c>
      <c r="E455" s="38" t="s">
        <v>225</v>
      </c>
      <c r="F455" s="38" t="s">
        <v>1101</v>
      </c>
      <c r="G455" s="38" t="s">
        <v>907</v>
      </c>
      <c r="H455" s="38" t="s">
        <v>69</v>
      </c>
      <c r="I455" s="44" t="s">
        <v>0</v>
      </c>
      <c r="J455" s="45">
        <v>37196</v>
      </c>
      <c r="K455" s="38"/>
    </row>
    <row r="456" spans="1:11" x14ac:dyDescent="0.25">
      <c r="A456" s="38">
        <v>1</v>
      </c>
      <c r="B456" s="38" t="s">
        <v>22</v>
      </c>
      <c r="C456" s="38" t="s">
        <v>1664</v>
      </c>
      <c r="D456" s="151">
        <v>260</v>
      </c>
      <c r="E456" s="38" t="s">
        <v>348</v>
      </c>
      <c r="F456" s="38" t="s">
        <v>1085</v>
      </c>
      <c r="G456" s="38" t="s">
        <v>1084</v>
      </c>
      <c r="H456" s="38" t="s">
        <v>73</v>
      </c>
      <c r="I456" s="44" t="s">
        <v>36</v>
      </c>
      <c r="J456" s="45">
        <v>41913</v>
      </c>
      <c r="K456" s="38"/>
    </row>
    <row r="457" spans="1:11" x14ac:dyDescent="0.25">
      <c r="A457" s="38">
        <v>1</v>
      </c>
      <c r="B457" s="38" t="s">
        <v>22</v>
      </c>
      <c r="C457" s="38" t="s">
        <v>1664</v>
      </c>
      <c r="D457" s="151">
        <v>294</v>
      </c>
      <c r="E457" s="38" t="s">
        <v>219</v>
      </c>
      <c r="F457" s="38" t="s">
        <v>1088</v>
      </c>
      <c r="G457" s="38" t="s">
        <v>955</v>
      </c>
      <c r="H457" s="38" t="s">
        <v>75</v>
      </c>
      <c r="I457" s="44" t="s">
        <v>76</v>
      </c>
      <c r="J457" s="45">
        <v>37012</v>
      </c>
      <c r="K457" s="38"/>
    </row>
    <row r="458" spans="1:11" x14ac:dyDescent="0.25">
      <c r="A458" s="38">
        <v>1</v>
      </c>
      <c r="B458" s="38" t="s">
        <v>22</v>
      </c>
      <c r="C458" s="38" t="s">
        <v>1662</v>
      </c>
      <c r="D458" s="151">
        <v>874</v>
      </c>
      <c r="E458" s="38" t="s">
        <v>196</v>
      </c>
      <c r="F458" s="38" t="s">
        <v>1118</v>
      </c>
      <c r="G458" s="38" t="s">
        <v>1071</v>
      </c>
      <c r="H458" s="38" t="s">
        <v>82</v>
      </c>
      <c r="I458" s="44" t="s">
        <v>83</v>
      </c>
      <c r="J458" s="45">
        <v>35499</v>
      </c>
      <c r="K458" s="38"/>
    </row>
  </sheetData>
  <autoFilter ref="B1:X458" xr:uid="{00000000-0009-0000-0000-00000A000000}">
    <sortState xmlns:xlrd2="http://schemas.microsoft.com/office/spreadsheetml/2017/richdata2" ref="B2:K459">
      <sortCondition ref="B1:B459"/>
    </sortState>
  </autoFilter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94"/>
  <sheetViews>
    <sheetView topLeftCell="A70" zoomScale="90" zoomScaleNormal="90" workbookViewId="0">
      <selection activeCell="G29" sqref="G29:G30"/>
    </sheetView>
  </sheetViews>
  <sheetFormatPr defaultColWidth="8.85546875" defaultRowHeight="15" x14ac:dyDescent="0.25"/>
  <cols>
    <col min="1" max="1" width="12" style="178" customWidth="1"/>
    <col min="2" max="2" width="15.42578125" style="178" customWidth="1"/>
    <col min="3" max="3" width="13.5703125" style="178" customWidth="1"/>
    <col min="4" max="4" width="8.85546875" style="178"/>
    <col min="5" max="5" width="19" style="178" customWidth="1"/>
    <col min="6" max="6" width="22.42578125" style="178" customWidth="1"/>
    <col min="7" max="7" width="35.85546875" style="178" customWidth="1"/>
    <col min="8" max="8" width="113.85546875" style="178" customWidth="1"/>
    <col min="9" max="11" width="8.85546875" style="163" customWidth="1"/>
    <col min="12" max="16384" width="8.85546875" style="163"/>
  </cols>
  <sheetData>
    <row r="2" spans="1:11" x14ac:dyDescent="0.25">
      <c r="A2" s="162" t="s">
        <v>1556</v>
      </c>
      <c r="B2" s="162" t="s">
        <v>825</v>
      </c>
      <c r="C2" s="162" t="s">
        <v>836</v>
      </c>
      <c r="D2" s="162" t="s">
        <v>835</v>
      </c>
      <c r="E2" s="162" t="s">
        <v>1709</v>
      </c>
      <c r="F2" s="162" t="s">
        <v>1710</v>
      </c>
      <c r="G2" s="162" t="s">
        <v>1711</v>
      </c>
      <c r="H2" s="162" t="s">
        <v>1712</v>
      </c>
      <c r="I2" s="163" t="s">
        <v>1761</v>
      </c>
    </row>
    <row r="3" spans="1:11" x14ac:dyDescent="0.25">
      <c r="A3" s="164" t="s">
        <v>21</v>
      </c>
      <c r="B3" s="165" t="s">
        <v>454</v>
      </c>
      <c r="C3" s="166" t="s">
        <v>901</v>
      </c>
      <c r="D3" s="166" t="s">
        <v>900</v>
      </c>
      <c r="E3" s="166" t="s">
        <v>0</v>
      </c>
      <c r="F3" s="181" t="s">
        <v>1713</v>
      </c>
      <c r="G3" s="164" t="s">
        <v>1714</v>
      </c>
      <c r="H3" s="164"/>
      <c r="I3" s="163">
        <v>-1</v>
      </c>
      <c r="J3" s="163">
        <v>750</v>
      </c>
      <c r="K3" s="163">
        <f>J3*I3</f>
        <v>-750</v>
      </c>
    </row>
    <row r="4" spans="1:11" x14ac:dyDescent="0.25">
      <c r="A4" s="164" t="s">
        <v>21</v>
      </c>
      <c r="B4" s="165" t="s">
        <v>454</v>
      </c>
      <c r="C4" s="166" t="s">
        <v>901</v>
      </c>
      <c r="D4" s="166" t="s">
        <v>900</v>
      </c>
      <c r="E4" s="166" t="s">
        <v>0</v>
      </c>
      <c r="F4" s="167" t="s">
        <v>1715</v>
      </c>
      <c r="G4" s="164" t="s">
        <v>557</v>
      </c>
      <c r="H4" s="164"/>
      <c r="I4" s="163">
        <v>1</v>
      </c>
      <c r="J4" s="163">
        <v>400</v>
      </c>
      <c r="K4" s="163">
        <f t="shared" ref="K4:K76" si="0">J4*I4</f>
        <v>400</v>
      </c>
    </row>
    <row r="5" spans="1:11" x14ac:dyDescent="0.25">
      <c r="A5" s="164" t="s">
        <v>21</v>
      </c>
      <c r="B5" s="187" t="s">
        <v>368</v>
      </c>
      <c r="C5" s="191" t="s">
        <v>930</v>
      </c>
      <c r="D5" s="188" t="s">
        <v>929</v>
      </c>
      <c r="E5" s="187" t="s">
        <v>47</v>
      </c>
      <c r="F5" s="167" t="s">
        <v>1715</v>
      </c>
      <c r="G5" s="164" t="s">
        <v>1714</v>
      </c>
      <c r="H5" s="164"/>
      <c r="I5" s="163">
        <v>1</v>
      </c>
      <c r="J5" s="163">
        <v>750</v>
      </c>
      <c r="K5" s="163">
        <f t="shared" si="0"/>
        <v>750</v>
      </c>
    </row>
    <row r="6" spans="1:11" x14ac:dyDescent="0.25">
      <c r="A6" s="164" t="s">
        <v>13</v>
      </c>
      <c r="B6" s="165" t="s">
        <v>359</v>
      </c>
      <c r="C6" s="166" t="s">
        <v>1416</v>
      </c>
      <c r="D6" s="166" t="s">
        <v>1103</v>
      </c>
      <c r="E6" s="166" t="s">
        <v>47</v>
      </c>
      <c r="F6" s="181" t="s">
        <v>1713</v>
      </c>
      <c r="G6" s="164" t="s">
        <v>547</v>
      </c>
      <c r="H6" s="164"/>
      <c r="I6" s="163">
        <v>-1</v>
      </c>
      <c r="J6" s="163">
        <v>500</v>
      </c>
      <c r="K6" s="163">
        <f t="shared" si="0"/>
        <v>-500</v>
      </c>
    </row>
    <row r="7" spans="1:11" x14ac:dyDescent="0.25">
      <c r="A7" s="164" t="s">
        <v>13</v>
      </c>
      <c r="B7" s="165" t="s">
        <v>420</v>
      </c>
      <c r="C7" s="166" t="s">
        <v>1412</v>
      </c>
      <c r="D7" s="166" t="s">
        <v>1276</v>
      </c>
      <c r="E7" s="166" t="s">
        <v>47</v>
      </c>
      <c r="F7" s="167" t="s">
        <v>1715</v>
      </c>
      <c r="G7" s="164" t="s">
        <v>545</v>
      </c>
      <c r="H7" s="164"/>
      <c r="I7" s="163">
        <v>1</v>
      </c>
      <c r="J7" s="163">
        <v>600</v>
      </c>
      <c r="K7" s="163">
        <f t="shared" si="0"/>
        <v>600</v>
      </c>
    </row>
    <row r="8" spans="1:11" x14ac:dyDescent="0.25">
      <c r="A8" s="164" t="s">
        <v>13</v>
      </c>
      <c r="B8" s="165" t="s">
        <v>420</v>
      </c>
      <c r="C8" s="166" t="s">
        <v>1412</v>
      </c>
      <c r="D8" s="166" t="s">
        <v>1276</v>
      </c>
      <c r="E8" s="166" t="s">
        <v>47</v>
      </c>
      <c r="F8" s="167" t="s">
        <v>1715</v>
      </c>
      <c r="G8" s="164" t="s">
        <v>557</v>
      </c>
      <c r="H8" s="164"/>
      <c r="I8" s="163">
        <v>1</v>
      </c>
      <c r="J8" s="163">
        <v>400</v>
      </c>
      <c r="K8" s="163">
        <f t="shared" si="0"/>
        <v>400</v>
      </c>
    </row>
    <row r="9" spans="1:11" x14ac:dyDescent="0.25">
      <c r="A9" s="164" t="s">
        <v>13</v>
      </c>
      <c r="B9" s="165" t="s">
        <v>493</v>
      </c>
      <c r="C9" s="166" t="s">
        <v>1413</v>
      </c>
      <c r="D9" s="166" t="s">
        <v>1009</v>
      </c>
      <c r="E9" s="166" t="s">
        <v>47</v>
      </c>
      <c r="F9" s="167" t="s">
        <v>1715</v>
      </c>
      <c r="G9" s="164" t="s">
        <v>545</v>
      </c>
      <c r="H9" s="164"/>
      <c r="I9" s="163">
        <v>1</v>
      </c>
      <c r="J9" s="163">
        <v>600</v>
      </c>
      <c r="K9" s="163">
        <f t="shared" si="0"/>
        <v>600</v>
      </c>
    </row>
    <row r="10" spans="1:11" x14ac:dyDescent="0.25">
      <c r="A10" s="164" t="s">
        <v>13</v>
      </c>
      <c r="B10" s="165" t="s">
        <v>493</v>
      </c>
      <c r="C10" s="166" t="s">
        <v>1413</v>
      </c>
      <c r="D10" s="166" t="s">
        <v>1009</v>
      </c>
      <c r="E10" s="166" t="s">
        <v>47</v>
      </c>
      <c r="F10" s="181" t="s">
        <v>1713</v>
      </c>
      <c r="G10" s="180" t="s">
        <v>550</v>
      </c>
      <c r="H10" s="180" t="s">
        <v>1747</v>
      </c>
      <c r="I10" s="163">
        <v>-1</v>
      </c>
      <c r="J10" s="163">
        <v>750</v>
      </c>
      <c r="K10" s="163">
        <f t="shared" si="0"/>
        <v>-750</v>
      </c>
    </row>
    <row r="11" spans="1:11" x14ac:dyDescent="0.25">
      <c r="A11" s="164" t="s">
        <v>13</v>
      </c>
      <c r="B11" s="165" t="s">
        <v>493</v>
      </c>
      <c r="C11" s="166" t="s">
        <v>1413</v>
      </c>
      <c r="D11" s="166" t="s">
        <v>1009</v>
      </c>
      <c r="E11" s="166" t="s">
        <v>47</v>
      </c>
      <c r="F11" s="167" t="s">
        <v>1715</v>
      </c>
      <c r="G11" s="164" t="s">
        <v>1748</v>
      </c>
      <c r="H11" s="164" t="s">
        <v>1749</v>
      </c>
      <c r="I11" s="163">
        <v>1</v>
      </c>
      <c r="J11" s="163">
        <v>800</v>
      </c>
      <c r="K11" s="163">
        <f t="shared" si="0"/>
        <v>800</v>
      </c>
    </row>
    <row r="12" spans="1:11" x14ac:dyDescent="0.25">
      <c r="A12" s="164" t="s">
        <v>13</v>
      </c>
      <c r="B12" s="165" t="s">
        <v>529</v>
      </c>
      <c r="C12" s="166" t="s">
        <v>1415</v>
      </c>
      <c r="D12" s="166" t="s">
        <v>909</v>
      </c>
      <c r="E12" s="166" t="s">
        <v>1750</v>
      </c>
      <c r="F12" s="181" t="s">
        <v>1713</v>
      </c>
      <c r="G12" s="164" t="s">
        <v>1748</v>
      </c>
      <c r="H12" s="164"/>
      <c r="I12" s="163">
        <v>-1</v>
      </c>
      <c r="J12" s="163">
        <v>800</v>
      </c>
      <c r="K12" s="163">
        <f t="shared" si="0"/>
        <v>-800</v>
      </c>
    </row>
    <row r="13" spans="1:11" x14ac:dyDescent="0.25">
      <c r="A13" s="164" t="s">
        <v>13</v>
      </c>
      <c r="B13" s="165" t="s">
        <v>438</v>
      </c>
      <c r="C13" s="166" t="s">
        <v>1414</v>
      </c>
      <c r="D13" s="166" t="s">
        <v>904</v>
      </c>
      <c r="E13" s="166" t="s">
        <v>47</v>
      </c>
      <c r="F13" s="167" t="s">
        <v>1715</v>
      </c>
      <c r="G13" s="164" t="s">
        <v>545</v>
      </c>
      <c r="H13" s="164"/>
      <c r="I13" s="163">
        <v>1</v>
      </c>
      <c r="J13" s="163">
        <v>600</v>
      </c>
      <c r="K13" s="163">
        <f t="shared" si="0"/>
        <v>600</v>
      </c>
    </row>
    <row r="14" spans="1:11" x14ac:dyDescent="0.25">
      <c r="A14" s="164" t="s">
        <v>13</v>
      </c>
      <c r="B14" s="165" t="s">
        <v>438</v>
      </c>
      <c r="C14" s="166" t="s">
        <v>1414</v>
      </c>
      <c r="D14" s="166" t="s">
        <v>904</v>
      </c>
      <c r="E14" s="166" t="s">
        <v>47</v>
      </c>
      <c r="F14" s="167" t="s">
        <v>1715</v>
      </c>
      <c r="G14" s="164" t="s">
        <v>557</v>
      </c>
      <c r="H14" s="164"/>
      <c r="I14" s="163">
        <v>1</v>
      </c>
      <c r="J14" s="163">
        <v>400</v>
      </c>
      <c r="K14" s="163">
        <f t="shared" si="0"/>
        <v>400</v>
      </c>
    </row>
    <row r="15" spans="1:11" x14ac:dyDescent="0.25">
      <c r="A15" s="164" t="s">
        <v>13</v>
      </c>
      <c r="B15" s="165" t="s">
        <v>226</v>
      </c>
      <c r="C15" s="166" t="s">
        <v>1419</v>
      </c>
      <c r="D15" s="166" t="s">
        <v>907</v>
      </c>
      <c r="E15" s="166" t="s">
        <v>47</v>
      </c>
      <c r="F15" s="167" t="s">
        <v>1715</v>
      </c>
      <c r="G15" s="164" t="s">
        <v>547</v>
      </c>
      <c r="H15" s="164"/>
      <c r="I15" s="163">
        <v>1</v>
      </c>
      <c r="J15" s="163">
        <v>500</v>
      </c>
      <c r="K15" s="163">
        <f t="shared" si="0"/>
        <v>500</v>
      </c>
    </row>
    <row r="16" spans="1:11" x14ac:dyDescent="0.25">
      <c r="A16" s="164" t="s">
        <v>13</v>
      </c>
      <c r="B16" s="165" t="s">
        <v>345</v>
      </c>
      <c r="C16" s="166" t="s">
        <v>1436</v>
      </c>
      <c r="D16" s="166" t="s">
        <v>904</v>
      </c>
      <c r="E16" s="166" t="s">
        <v>40</v>
      </c>
      <c r="F16" s="167" t="s">
        <v>1715</v>
      </c>
      <c r="G16" s="164" t="s">
        <v>554</v>
      </c>
      <c r="H16" s="164"/>
      <c r="I16" s="163">
        <v>1</v>
      </c>
      <c r="J16" s="163">
        <v>200</v>
      </c>
      <c r="K16" s="163">
        <f t="shared" si="0"/>
        <v>200</v>
      </c>
    </row>
    <row r="17" spans="1:11" x14ac:dyDescent="0.25">
      <c r="A17" s="164" t="s">
        <v>13</v>
      </c>
      <c r="B17" s="165" t="s">
        <v>288</v>
      </c>
      <c r="C17" s="166" t="s">
        <v>1381</v>
      </c>
      <c r="D17" s="166" t="s">
        <v>1380</v>
      </c>
      <c r="E17" s="166" t="s">
        <v>44</v>
      </c>
      <c r="F17" s="181" t="s">
        <v>1713</v>
      </c>
      <c r="G17" s="164" t="s">
        <v>543</v>
      </c>
      <c r="H17" s="164"/>
      <c r="I17" s="163">
        <v>-1</v>
      </c>
      <c r="J17" s="163">
        <v>400</v>
      </c>
      <c r="K17" s="163">
        <f t="shared" si="0"/>
        <v>-400</v>
      </c>
    </row>
    <row r="18" spans="1:11" x14ac:dyDescent="0.25">
      <c r="A18" s="164" t="s">
        <v>13</v>
      </c>
      <c r="B18" s="164" t="s">
        <v>1429</v>
      </c>
      <c r="C18" s="164" t="s">
        <v>1430</v>
      </c>
      <c r="D18" s="164" t="s">
        <v>976</v>
      </c>
      <c r="E18" s="166" t="s">
        <v>40</v>
      </c>
      <c r="F18" s="167" t="s">
        <v>1715</v>
      </c>
      <c r="G18" s="164" t="s">
        <v>554</v>
      </c>
      <c r="H18" s="164"/>
      <c r="I18" s="163">
        <v>1</v>
      </c>
      <c r="J18" s="163">
        <v>200</v>
      </c>
      <c r="K18" s="163">
        <f t="shared" si="0"/>
        <v>200</v>
      </c>
    </row>
    <row r="19" spans="1:11" x14ac:dyDescent="0.25">
      <c r="A19" s="164" t="s">
        <v>13</v>
      </c>
      <c r="B19" s="164" t="s">
        <v>1408</v>
      </c>
      <c r="C19" s="164" t="s">
        <v>1409</v>
      </c>
      <c r="D19" s="164" t="s">
        <v>904</v>
      </c>
      <c r="E19" s="166" t="s">
        <v>47</v>
      </c>
      <c r="F19" s="167" t="s">
        <v>1715</v>
      </c>
      <c r="G19" s="164" t="s">
        <v>554</v>
      </c>
      <c r="H19" s="164"/>
      <c r="I19" s="163">
        <v>1</v>
      </c>
      <c r="J19" s="163">
        <v>200</v>
      </c>
      <c r="K19" s="163">
        <f t="shared" si="0"/>
        <v>200</v>
      </c>
    </row>
    <row r="20" spans="1:11" x14ac:dyDescent="0.25">
      <c r="A20" s="164" t="s">
        <v>13</v>
      </c>
      <c r="B20" s="165" t="s">
        <v>420</v>
      </c>
      <c r="C20" s="166" t="s">
        <v>1412</v>
      </c>
      <c r="D20" s="166" t="s">
        <v>1276</v>
      </c>
      <c r="E20" s="166" t="s">
        <v>47</v>
      </c>
      <c r="F20" s="167" t="s">
        <v>1715</v>
      </c>
      <c r="G20" s="164" t="s">
        <v>544</v>
      </c>
      <c r="H20" s="164" t="s">
        <v>1751</v>
      </c>
      <c r="I20" s="163">
        <v>1</v>
      </c>
      <c r="J20" s="163">
        <v>1100</v>
      </c>
      <c r="K20" s="163">
        <f t="shared" si="0"/>
        <v>1100</v>
      </c>
    </row>
    <row r="21" spans="1:11" x14ac:dyDescent="0.25">
      <c r="A21" s="164" t="s">
        <v>22</v>
      </c>
      <c r="B21" s="165" t="s">
        <v>531</v>
      </c>
      <c r="C21" s="166" t="s">
        <v>1108</v>
      </c>
      <c r="D21" s="166" t="s">
        <v>937</v>
      </c>
      <c r="E21" s="166" t="s">
        <v>47</v>
      </c>
      <c r="F21" s="167" t="s">
        <v>1715</v>
      </c>
      <c r="G21" s="164" t="s">
        <v>548</v>
      </c>
      <c r="H21" s="168" t="s">
        <v>1716</v>
      </c>
      <c r="I21" s="163">
        <v>1</v>
      </c>
      <c r="J21" s="163">
        <v>2000</v>
      </c>
      <c r="K21" s="163">
        <f t="shared" si="0"/>
        <v>2000</v>
      </c>
    </row>
    <row r="22" spans="1:11" x14ac:dyDescent="0.25">
      <c r="A22" s="164" t="s">
        <v>22</v>
      </c>
      <c r="B22" s="165" t="s">
        <v>531</v>
      </c>
      <c r="C22" s="166" t="s">
        <v>1108</v>
      </c>
      <c r="D22" s="166" t="s">
        <v>937</v>
      </c>
      <c r="E22" s="166" t="s">
        <v>47</v>
      </c>
      <c r="F22" s="167" t="s">
        <v>1715</v>
      </c>
      <c r="G22" s="164" t="s">
        <v>552</v>
      </c>
      <c r="H22" s="168"/>
      <c r="I22" s="163">
        <v>1</v>
      </c>
      <c r="J22" s="163">
        <v>500</v>
      </c>
      <c r="K22" s="163">
        <f t="shared" si="0"/>
        <v>500</v>
      </c>
    </row>
    <row r="23" spans="1:11" x14ac:dyDescent="0.25">
      <c r="A23" s="164" t="s">
        <v>22</v>
      </c>
      <c r="B23" s="165" t="s">
        <v>531</v>
      </c>
      <c r="C23" s="166" t="s">
        <v>1108</v>
      </c>
      <c r="D23" s="166" t="s">
        <v>937</v>
      </c>
      <c r="E23" s="166" t="s">
        <v>47</v>
      </c>
      <c r="F23" s="167" t="s">
        <v>1715</v>
      </c>
      <c r="G23" s="164" t="s">
        <v>1758</v>
      </c>
      <c r="H23" s="168" t="s">
        <v>1759</v>
      </c>
      <c r="I23" s="163">
        <v>1</v>
      </c>
      <c r="J23" s="163">
        <v>800</v>
      </c>
      <c r="K23" s="163">
        <f t="shared" si="0"/>
        <v>800</v>
      </c>
    </row>
    <row r="24" spans="1:11" x14ac:dyDescent="0.25">
      <c r="A24" s="164" t="s">
        <v>22</v>
      </c>
      <c r="B24" s="165" t="s">
        <v>336</v>
      </c>
      <c r="C24" s="166" t="s">
        <v>1115</v>
      </c>
      <c r="D24" s="166" t="s">
        <v>976</v>
      </c>
      <c r="E24" s="166" t="s">
        <v>68</v>
      </c>
      <c r="F24" s="167" t="s">
        <v>1715</v>
      </c>
      <c r="G24" s="164" t="s">
        <v>543</v>
      </c>
      <c r="H24" s="164" t="s">
        <v>1717</v>
      </c>
      <c r="I24" s="163">
        <v>1</v>
      </c>
      <c r="J24" s="163">
        <v>400</v>
      </c>
      <c r="K24" s="163">
        <f t="shared" si="0"/>
        <v>400</v>
      </c>
    </row>
    <row r="25" spans="1:11" x14ac:dyDescent="0.25">
      <c r="A25" s="164" t="s">
        <v>22</v>
      </c>
      <c r="B25" s="165" t="s">
        <v>1756</v>
      </c>
      <c r="C25" s="164" t="s">
        <v>1699</v>
      </c>
      <c r="D25" s="164" t="s">
        <v>925</v>
      </c>
      <c r="E25" s="166" t="s">
        <v>47</v>
      </c>
      <c r="F25" s="167" t="s">
        <v>1715</v>
      </c>
      <c r="G25" s="164" t="s">
        <v>550</v>
      </c>
      <c r="H25" s="164"/>
      <c r="I25" s="163">
        <v>1</v>
      </c>
      <c r="J25" s="163">
        <v>750</v>
      </c>
      <c r="K25" s="163">
        <f t="shared" si="0"/>
        <v>750</v>
      </c>
    </row>
    <row r="26" spans="1:11" x14ac:dyDescent="0.25">
      <c r="A26" s="164" t="s">
        <v>22</v>
      </c>
      <c r="B26" s="165" t="s">
        <v>1697</v>
      </c>
      <c r="C26" s="164" t="s">
        <v>1094</v>
      </c>
      <c r="D26" s="164" t="s">
        <v>1757</v>
      </c>
      <c r="E26" s="166" t="s">
        <v>47</v>
      </c>
      <c r="F26" s="167" t="s">
        <v>1715</v>
      </c>
      <c r="G26" s="164" t="s">
        <v>550</v>
      </c>
      <c r="H26" s="164"/>
      <c r="I26" s="163">
        <v>1</v>
      </c>
      <c r="J26" s="163">
        <v>750</v>
      </c>
      <c r="K26" s="163">
        <f t="shared" si="0"/>
        <v>750</v>
      </c>
    </row>
    <row r="27" spans="1:11" x14ac:dyDescent="0.25">
      <c r="A27" s="164" t="s">
        <v>22</v>
      </c>
      <c r="B27" s="165" t="s">
        <v>1756</v>
      </c>
      <c r="C27" s="164" t="s">
        <v>1699</v>
      </c>
      <c r="D27" s="164" t="s">
        <v>925</v>
      </c>
      <c r="E27" s="166" t="s">
        <v>47</v>
      </c>
      <c r="F27" s="167" t="s">
        <v>1715</v>
      </c>
      <c r="G27" s="164" t="s">
        <v>545</v>
      </c>
      <c r="H27" s="164"/>
      <c r="I27" s="163">
        <v>1</v>
      </c>
      <c r="J27" s="163">
        <v>600</v>
      </c>
      <c r="K27" s="163">
        <f t="shared" si="0"/>
        <v>600</v>
      </c>
    </row>
    <row r="28" spans="1:11" x14ac:dyDescent="0.25">
      <c r="A28" s="164" t="s">
        <v>22</v>
      </c>
      <c r="B28" s="165" t="s">
        <v>1697</v>
      </c>
      <c r="C28" s="164" t="s">
        <v>1094</v>
      </c>
      <c r="D28" s="164" t="s">
        <v>1757</v>
      </c>
      <c r="E28" s="166" t="s">
        <v>47</v>
      </c>
      <c r="F28" s="167" t="s">
        <v>1715</v>
      </c>
      <c r="G28" s="164" t="s">
        <v>545</v>
      </c>
      <c r="H28" s="164"/>
      <c r="I28" s="163">
        <v>1</v>
      </c>
      <c r="J28" s="163">
        <v>600</v>
      </c>
      <c r="K28" s="163">
        <f t="shared" si="0"/>
        <v>600</v>
      </c>
    </row>
    <row r="29" spans="1:11" x14ac:dyDescent="0.25">
      <c r="A29" s="164" t="s">
        <v>8</v>
      </c>
      <c r="B29" s="165" t="s">
        <v>414</v>
      </c>
      <c r="C29" s="166" t="s">
        <v>1003</v>
      </c>
      <c r="D29" s="166" t="s">
        <v>935</v>
      </c>
      <c r="E29" s="166" t="s">
        <v>47</v>
      </c>
      <c r="F29" s="167" t="s">
        <v>1715</v>
      </c>
      <c r="G29" s="164" t="s">
        <v>547</v>
      </c>
      <c r="H29" s="168" t="s">
        <v>1718</v>
      </c>
      <c r="I29" s="163">
        <v>1</v>
      </c>
      <c r="J29" s="163">
        <v>500</v>
      </c>
      <c r="K29" s="163">
        <f t="shared" si="0"/>
        <v>500</v>
      </c>
    </row>
    <row r="30" spans="1:11" x14ac:dyDescent="0.25">
      <c r="A30" s="164" t="s">
        <v>8</v>
      </c>
      <c r="B30" s="165" t="s">
        <v>373</v>
      </c>
      <c r="C30" s="166" t="s">
        <v>1024</v>
      </c>
      <c r="D30" s="166" t="s">
        <v>884</v>
      </c>
      <c r="E30" s="166" t="s">
        <v>47</v>
      </c>
      <c r="F30" s="167" t="s">
        <v>1715</v>
      </c>
      <c r="G30" s="164" t="s">
        <v>547</v>
      </c>
      <c r="H30" s="168" t="s">
        <v>1718</v>
      </c>
      <c r="I30" s="163">
        <v>1</v>
      </c>
      <c r="J30" s="163">
        <v>500</v>
      </c>
      <c r="K30" s="163">
        <f t="shared" si="0"/>
        <v>500</v>
      </c>
    </row>
    <row r="31" spans="1:11" x14ac:dyDescent="0.25">
      <c r="A31" s="164" t="s">
        <v>20</v>
      </c>
      <c r="B31" s="165" t="s">
        <v>831</v>
      </c>
      <c r="C31" s="166" t="s">
        <v>1335</v>
      </c>
      <c r="D31" s="166" t="s">
        <v>907</v>
      </c>
      <c r="E31" s="166" t="s">
        <v>47</v>
      </c>
      <c r="F31" s="167" t="s">
        <v>1715</v>
      </c>
      <c r="G31" s="164" t="s">
        <v>557</v>
      </c>
      <c r="H31" s="168" t="s">
        <v>1719</v>
      </c>
      <c r="I31" s="163">
        <v>1</v>
      </c>
      <c r="J31" s="163">
        <v>400</v>
      </c>
      <c r="K31" s="163">
        <f t="shared" si="0"/>
        <v>400</v>
      </c>
    </row>
    <row r="32" spans="1:11" x14ac:dyDescent="0.25">
      <c r="A32" s="190" t="s">
        <v>20</v>
      </c>
      <c r="B32" s="165" t="s">
        <v>475</v>
      </c>
      <c r="C32" s="166" t="s">
        <v>1317</v>
      </c>
      <c r="D32" s="166" t="s">
        <v>925</v>
      </c>
      <c r="E32" s="166" t="s">
        <v>1762</v>
      </c>
      <c r="F32" s="167" t="s">
        <v>1715</v>
      </c>
      <c r="G32" s="164" t="s">
        <v>551</v>
      </c>
      <c r="H32" s="168"/>
      <c r="I32" s="163">
        <v>1</v>
      </c>
      <c r="J32" s="163">
        <v>500</v>
      </c>
      <c r="K32" s="163">
        <v>500</v>
      </c>
    </row>
    <row r="33" spans="1:11" x14ac:dyDescent="0.25">
      <c r="A33" s="164" t="s">
        <v>10</v>
      </c>
      <c r="B33" s="165" t="s">
        <v>433</v>
      </c>
      <c r="C33" s="166" t="s">
        <v>978</v>
      </c>
      <c r="D33" s="166" t="s">
        <v>976</v>
      </c>
      <c r="E33" s="166" t="s">
        <v>47</v>
      </c>
      <c r="F33" s="167" t="s">
        <v>1715</v>
      </c>
      <c r="G33" s="164" t="s">
        <v>555</v>
      </c>
      <c r="H33" s="169" t="s">
        <v>1720</v>
      </c>
      <c r="I33" s="163">
        <v>1</v>
      </c>
      <c r="J33" s="163">
        <v>450</v>
      </c>
      <c r="K33" s="163">
        <f t="shared" si="0"/>
        <v>450</v>
      </c>
    </row>
    <row r="34" spans="1:11" x14ac:dyDescent="0.25">
      <c r="A34" s="164" t="s">
        <v>10</v>
      </c>
      <c r="B34" s="165" t="s">
        <v>441</v>
      </c>
      <c r="C34" s="166" t="s">
        <v>977</v>
      </c>
      <c r="D34" s="166" t="s">
        <v>976</v>
      </c>
      <c r="E34" s="166" t="s">
        <v>47</v>
      </c>
      <c r="F34" s="167" t="s">
        <v>1715</v>
      </c>
      <c r="G34" s="164" t="s">
        <v>563</v>
      </c>
      <c r="H34" s="169" t="s">
        <v>1721</v>
      </c>
      <c r="I34" s="163">
        <v>1</v>
      </c>
      <c r="J34" s="163">
        <v>800</v>
      </c>
      <c r="K34" s="163">
        <f t="shared" si="0"/>
        <v>800</v>
      </c>
    </row>
    <row r="35" spans="1:11" x14ac:dyDescent="0.25">
      <c r="A35" s="164" t="s">
        <v>10</v>
      </c>
      <c r="B35" s="165" t="s">
        <v>444</v>
      </c>
      <c r="C35" s="166" t="s">
        <v>975</v>
      </c>
      <c r="D35" s="166" t="s">
        <v>974</v>
      </c>
      <c r="E35" s="166" t="s">
        <v>47</v>
      </c>
      <c r="F35" s="167" t="s">
        <v>1715</v>
      </c>
      <c r="G35" s="164" t="s">
        <v>555</v>
      </c>
      <c r="H35" s="169" t="s">
        <v>1720</v>
      </c>
      <c r="I35" s="163">
        <v>1</v>
      </c>
      <c r="J35" s="163">
        <v>450</v>
      </c>
      <c r="K35" s="163">
        <f t="shared" si="0"/>
        <v>450</v>
      </c>
    </row>
    <row r="36" spans="1:11" x14ac:dyDescent="0.25">
      <c r="A36" s="164" t="s">
        <v>10</v>
      </c>
      <c r="B36" s="165" t="s">
        <v>425</v>
      </c>
      <c r="C36" s="166" t="s">
        <v>969</v>
      </c>
      <c r="D36" s="166" t="s">
        <v>968</v>
      </c>
      <c r="E36" s="166" t="s">
        <v>47</v>
      </c>
      <c r="F36" s="167" t="s">
        <v>1715</v>
      </c>
      <c r="G36" s="164" t="s">
        <v>554</v>
      </c>
      <c r="H36" s="169" t="s">
        <v>1722</v>
      </c>
      <c r="I36" s="163">
        <v>1</v>
      </c>
      <c r="J36" s="163">
        <v>200</v>
      </c>
      <c r="K36" s="163">
        <f t="shared" si="0"/>
        <v>200</v>
      </c>
    </row>
    <row r="37" spans="1:11" x14ac:dyDescent="0.25">
      <c r="A37" s="164" t="s">
        <v>10</v>
      </c>
      <c r="B37" s="165" t="s">
        <v>161</v>
      </c>
      <c r="C37" s="166" t="s">
        <v>991</v>
      </c>
      <c r="D37" s="166" t="s">
        <v>976</v>
      </c>
      <c r="E37" s="166" t="s">
        <v>47</v>
      </c>
      <c r="F37" s="181" t="s">
        <v>1713</v>
      </c>
      <c r="G37" s="164" t="s">
        <v>545</v>
      </c>
      <c r="H37" s="164"/>
      <c r="I37" s="163">
        <v>-1</v>
      </c>
      <c r="J37" s="163">
        <v>600</v>
      </c>
      <c r="K37" s="163">
        <f t="shared" si="0"/>
        <v>-600</v>
      </c>
    </row>
    <row r="38" spans="1:11" x14ac:dyDescent="0.25">
      <c r="A38" s="164" t="s">
        <v>10</v>
      </c>
      <c r="B38" s="165" t="s">
        <v>512</v>
      </c>
      <c r="C38" s="166" t="s">
        <v>972</v>
      </c>
      <c r="D38" s="166" t="s">
        <v>937</v>
      </c>
      <c r="E38" s="166" t="s">
        <v>47</v>
      </c>
      <c r="F38" s="167" t="s">
        <v>1715</v>
      </c>
      <c r="G38" s="164" t="s">
        <v>546</v>
      </c>
      <c r="H38" s="169" t="s">
        <v>1723</v>
      </c>
      <c r="I38" s="163">
        <v>1</v>
      </c>
      <c r="J38" s="163">
        <v>800</v>
      </c>
      <c r="K38" s="163">
        <f t="shared" si="0"/>
        <v>800</v>
      </c>
    </row>
    <row r="39" spans="1:11" x14ac:dyDescent="0.25">
      <c r="A39" s="164" t="s">
        <v>10</v>
      </c>
      <c r="B39" s="170" t="s">
        <v>954</v>
      </c>
      <c r="C39" s="170" t="s">
        <v>1724</v>
      </c>
      <c r="D39" s="170" t="s">
        <v>1725</v>
      </c>
      <c r="E39" s="166" t="s">
        <v>36</v>
      </c>
      <c r="F39" s="167" t="s">
        <v>1715</v>
      </c>
      <c r="G39" s="164" t="s">
        <v>551</v>
      </c>
      <c r="H39" s="171" t="s">
        <v>1726</v>
      </c>
      <c r="I39" s="163">
        <v>1</v>
      </c>
      <c r="J39" s="163">
        <v>500</v>
      </c>
      <c r="K39" s="163">
        <f t="shared" si="0"/>
        <v>500</v>
      </c>
    </row>
    <row r="40" spans="1:11" x14ac:dyDescent="0.25">
      <c r="A40" s="164" t="s">
        <v>17</v>
      </c>
      <c r="B40" s="165" t="s">
        <v>829</v>
      </c>
      <c r="C40" s="166" t="s">
        <v>1467</v>
      </c>
      <c r="D40" s="166" t="s">
        <v>1466</v>
      </c>
      <c r="E40" s="166" t="s">
        <v>40</v>
      </c>
      <c r="F40" s="167" t="s">
        <v>1715</v>
      </c>
      <c r="G40" s="164" t="s">
        <v>548</v>
      </c>
      <c r="H40" s="170" t="s">
        <v>1727</v>
      </c>
      <c r="I40" s="163">
        <v>1</v>
      </c>
      <c r="J40" s="163">
        <v>2000</v>
      </c>
      <c r="K40" s="163">
        <f t="shared" si="0"/>
        <v>2000</v>
      </c>
    </row>
    <row r="41" spans="1:11" x14ac:dyDescent="0.25">
      <c r="A41" s="164" t="s">
        <v>17</v>
      </c>
      <c r="B41" s="165" t="s">
        <v>517</v>
      </c>
      <c r="C41" s="166" t="s">
        <v>1471</v>
      </c>
      <c r="D41" s="166" t="s">
        <v>1457</v>
      </c>
      <c r="E41" s="166" t="s">
        <v>0</v>
      </c>
      <c r="F41" s="167" t="s">
        <v>1715</v>
      </c>
      <c r="G41" s="164" t="s">
        <v>560</v>
      </c>
      <c r="H41" s="164"/>
      <c r="I41" s="163">
        <v>1</v>
      </c>
      <c r="J41" s="163">
        <v>300</v>
      </c>
      <c r="K41" s="163">
        <f t="shared" si="0"/>
        <v>300</v>
      </c>
    </row>
    <row r="42" spans="1:11" x14ac:dyDescent="0.25">
      <c r="A42" s="190" t="s">
        <v>17</v>
      </c>
      <c r="B42" s="187" t="s">
        <v>439</v>
      </c>
      <c r="C42" s="188" t="s">
        <v>1470</v>
      </c>
      <c r="D42" s="188" t="s">
        <v>892</v>
      </c>
      <c r="E42" s="187" t="s">
        <v>40</v>
      </c>
      <c r="F42" s="167" t="s">
        <v>1715</v>
      </c>
      <c r="G42" s="164" t="s">
        <v>560</v>
      </c>
      <c r="H42" s="164"/>
      <c r="I42" s="163">
        <v>1</v>
      </c>
      <c r="J42" s="163">
        <v>300</v>
      </c>
      <c r="K42" s="163">
        <f t="shared" ref="K42:K48" si="1">J42*I42</f>
        <v>300</v>
      </c>
    </row>
    <row r="43" spans="1:11" x14ac:dyDescent="0.25">
      <c r="A43" s="190" t="s">
        <v>17</v>
      </c>
      <c r="B43" s="187" t="s">
        <v>290</v>
      </c>
      <c r="C43" s="188" t="s">
        <v>1472</v>
      </c>
      <c r="D43" s="188" t="s">
        <v>955</v>
      </c>
      <c r="E43" s="187" t="s">
        <v>40</v>
      </c>
      <c r="F43" s="167" t="s">
        <v>1715</v>
      </c>
      <c r="G43" s="164" t="s">
        <v>560</v>
      </c>
      <c r="H43" s="164"/>
      <c r="I43" s="163">
        <v>1</v>
      </c>
      <c r="J43" s="163">
        <v>300</v>
      </c>
      <c r="K43" s="163">
        <f t="shared" si="1"/>
        <v>300</v>
      </c>
    </row>
    <row r="44" spans="1:11" x14ac:dyDescent="0.25">
      <c r="A44" s="190" t="s">
        <v>17</v>
      </c>
      <c r="B44" s="187" t="s">
        <v>828</v>
      </c>
      <c r="C44" s="188" t="s">
        <v>1467</v>
      </c>
      <c r="D44" s="188" t="s">
        <v>1060</v>
      </c>
      <c r="E44" s="187" t="s">
        <v>40</v>
      </c>
      <c r="F44" s="167" t="s">
        <v>1715</v>
      </c>
      <c r="G44" s="164" t="s">
        <v>560</v>
      </c>
      <c r="H44" s="164"/>
      <c r="I44" s="163">
        <v>1</v>
      </c>
      <c r="J44" s="163">
        <v>300</v>
      </c>
      <c r="K44" s="163">
        <f t="shared" si="1"/>
        <v>300</v>
      </c>
    </row>
    <row r="45" spans="1:11" x14ac:dyDescent="0.25">
      <c r="A45" s="190" t="s">
        <v>17</v>
      </c>
      <c r="B45" s="187" t="s">
        <v>829</v>
      </c>
      <c r="C45" s="188" t="s">
        <v>1467</v>
      </c>
      <c r="D45" s="188" t="s">
        <v>1466</v>
      </c>
      <c r="E45" s="187" t="s">
        <v>40</v>
      </c>
      <c r="F45" s="167" t="s">
        <v>1715</v>
      </c>
      <c r="G45" s="164" t="s">
        <v>560</v>
      </c>
      <c r="H45" s="164"/>
      <c r="I45" s="163">
        <v>1</v>
      </c>
      <c r="J45" s="163">
        <v>300</v>
      </c>
      <c r="K45" s="163">
        <f t="shared" si="1"/>
        <v>300</v>
      </c>
    </row>
    <row r="46" spans="1:11" x14ac:dyDescent="0.25">
      <c r="A46" s="190" t="s">
        <v>17</v>
      </c>
      <c r="B46" s="187" t="s">
        <v>827</v>
      </c>
      <c r="C46" s="188" t="s">
        <v>1447</v>
      </c>
      <c r="D46" s="188" t="s">
        <v>904</v>
      </c>
      <c r="E46" s="187" t="s">
        <v>40</v>
      </c>
      <c r="F46" s="167" t="s">
        <v>1715</v>
      </c>
      <c r="G46" s="164" t="s">
        <v>560</v>
      </c>
      <c r="H46" s="164"/>
      <c r="I46" s="163">
        <v>1</v>
      </c>
      <c r="J46" s="163">
        <v>300</v>
      </c>
      <c r="K46" s="163">
        <f t="shared" si="1"/>
        <v>300</v>
      </c>
    </row>
    <row r="47" spans="1:11" x14ac:dyDescent="0.25">
      <c r="A47" s="190" t="s">
        <v>17</v>
      </c>
      <c r="B47" s="187" t="s">
        <v>1700</v>
      </c>
      <c r="C47" s="188" t="s">
        <v>1701</v>
      </c>
      <c r="D47" s="188" t="s">
        <v>904</v>
      </c>
      <c r="E47" s="187" t="s">
        <v>40</v>
      </c>
      <c r="F47" s="167" t="s">
        <v>1715</v>
      </c>
      <c r="G47" s="164" t="s">
        <v>560</v>
      </c>
      <c r="H47" s="164"/>
      <c r="I47" s="163">
        <v>1</v>
      </c>
      <c r="J47" s="163">
        <v>300</v>
      </c>
      <c r="K47" s="163">
        <f t="shared" si="1"/>
        <v>300</v>
      </c>
    </row>
    <row r="48" spans="1:11" x14ac:dyDescent="0.25">
      <c r="A48" s="190" t="s">
        <v>17</v>
      </c>
      <c r="B48" s="165" t="s">
        <v>1763</v>
      </c>
      <c r="C48" s="166" t="s">
        <v>1764</v>
      </c>
      <c r="D48" s="166" t="s">
        <v>889</v>
      </c>
      <c r="E48" s="187" t="s">
        <v>40</v>
      </c>
      <c r="F48" s="167" t="s">
        <v>1715</v>
      </c>
      <c r="G48" s="164" t="s">
        <v>560</v>
      </c>
      <c r="H48" s="164"/>
      <c r="I48" s="163">
        <v>1</v>
      </c>
      <c r="J48" s="163">
        <v>300</v>
      </c>
      <c r="K48" s="163">
        <f t="shared" si="1"/>
        <v>300</v>
      </c>
    </row>
    <row r="49" spans="1:11" x14ac:dyDescent="0.25">
      <c r="A49" s="164" t="s">
        <v>17</v>
      </c>
      <c r="B49" s="165" t="s">
        <v>828</v>
      </c>
      <c r="C49" s="192" t="s">
        <v>1467</v>
      </c>
      <c r="D49" s="192" t="s">
        <v>1060</v>
      </c>
      <c r="E49" s="166" t="s">
        <v>40</v>
      </c>
      <c r="F49" s="167" t="s">
        <v>1715</v>
      </c>
      <c r="G49" s="164" t="s">
        <v>548</v>
      </c>
      <c r="H49" s="170" t="s">
        <v>1727</v>
      </c>
      <c r="I49" s="163">
        <v>1</v>
      </c>
      <c r="J49" s="163">
        <v>2000</v>
      </c>
      <c r="K49" s="163">
        <f t="shared" si="0"/>
        <v>2000</v>
      </c>
    </row>
    <row r="50" spans="1:11" x14ac:dyDescent="0.25">
      <c r="A50" s="164" t="s">
        <v>17</v>
      </c>
      <c r="B50" s="165" t="s">
        <v>1700</v>
      </c>
      <c r="C50" s="166" t="s">
        <v>1760</v>
      </c>
      <c r="D50" s="166"/>
      <c r="E50" s="166" t="s">
        <v>40</v>
      </c>
      <c r="F50" s="167" t="s">
        <v>1715</v>
      </c>
      <c r="G50" s="164" t="s">
        <v>1714</v>
      </c>
      <c r="H50" s="170"/>
      <c r="I50" s="163">
        <v>1</v>
      </c>
      <c r="J50" s="163">
        <v>750</v>
      </c>
      <c r="K50" s="163">
        <f t="shared" si="0"/>
        <v>750</v>
      </c>
    </row>
    <row r="51" spans="1:11" x14ac:dyDescent="0.25">
      <c r="A51" s="164" t="s">
        <v>17</v>
      </c>
      <c r="B51" s="187" t="s">
        <v>1700</v>
      </c>
      <c r="C51" s="191" t="s">
        <v>1701</v>
      </c>
      <c r="D51" s="188" t="s">
        <v>904</v>
      </c>
      <c r="E51" s="166" t="s">
        <v>40</v>
      </c>
      <c r="F51" s="167" t="s">
        <v>1715</v>
      </c>
      <c r="G51" s="164" t="s">
        <v>1714</v>
      </c>
      <c r="H51" s="170"/>
      <c r="I51" s="163">
        <v>1</v>
      </c>
      <c r="J51" s="163">
        <v>750</v>
      </c>
      <c r="K51" s="163">
        <f t="shared" si="0"/>
        <v>750</v>
      </c>
    </row>
    <row r="52" spans="1:11" x14ac:dyDescent="0.25">
      <c r="A52" s="193" t="s">
        <v>17</v>
      </c>
      <c r="B52" s="194" t="s">
        <v>498</v>
      </c>
      <c r="C52" s="195" t="s">
        <v>1455</v>
      </c>
      <c r="D52" s="195" t="s">
        <v>1454</v>
      </c>
      <c r="E52" s="195" t="s">
        <v>35</v>
      </c>
      <c r="F52" s="196" t="s">
        <v>1715</v>
      </c>
      <c r="G52" s="193" t="s">
        <v>547</v>
      </c>
      <c r="H52" s="164"/>
    </row>
    <row r="53" spans="1:11" x14ac:dyDescent="0.25">
      <c r="A53" s="164" t="s">
        <v>17</v>
      </c>
      <c r="B53" s="165" t="s">
        <v>1449</v>
      </c>
      <c r="C53" s="166" t="s">
        <v>1450</v>
      </c>
      <c r="D53" s="166" t="s">
        <v>944</v>
      </c>
      <c r="E53" s="166" t="s">
        <v>66</v>
      </c>
      <c r="F53" s="167" t="s">
        <v>1715</v>
      </c>
      <c r="G53" s="164" t="s">
        <v>560</v>
      </c>
      <c r="H53" s="164"/>
      <c r="I53" s="163">
        <v>1</v>
      </c>
      <c r="J53" s="163">
        <v>300</v>
      </c>
      <c r="K53" s="163">
        <f t="shared" si="0"/>
        <v>300</v>
      </c>
    </row>
    <row r="54" spans="1:11" x14ac:dyDescent="0.25">
      <c r="A54" s="164" t="s">
        <v>9</v>
      </c>
      <c r="B54" s="165" t="s">
        <v>423</v>
      </c>
      <c r="C54" s="166" t="s">
        <v>1274</v>
      </c>
      <c r="D54" s="166" t="s">
        <v>937</v>
      </c>
      <c r="E54" s="166" t="s">
        <v>47</v>
      </c>
      <c r="F54" s="167" t="s">
        <v>1715</v>
      </c>
      <c r="G54" s="164" t="s">
        <v>545</v>
      </c>
      <c r="H54" s="170" t="s">
        <v>1728</v>
      </c>
      <c r="I54" s="163">
        <v>1</v>
      </c>
      <c r="J54" s="163">
        <v>600</v>
      </c>
      <c r="K54" s="163">
        <f t="shared" si="0"/>
        <v>600</v>
      </c>
    </row>
    <row r="55" spans="1:11" x14ac:dyDescent="0.25">
      <c r="A55" s="164" t="s">
        <v>9</v>
      </c>
      <c r="B55" s="165" t="s">
        <v>497</v>
      </c>
      <c r="C55" s="166" t="s">
        <v>1277</v>
      </c>
      <c r="D55" s="166" t="s">
        <v>1276</v>
      </c>
      <c r="E55" s="166" t="s">
        <v>47</v>
      </c>
      <c r="F55" s="167" t="s">
        <v>1715</v>
      </c>
      <c r="G55" s="164" t="s">
        <v>545</v>
      </c>
      <c r="H55" s="170" t="s">
        <v>1728</v>
      </c>
      <c r="I55" s="163">
        <v>1</v>
      </c>
      <c r="J55" s="163">
        <v>600</v>
      </c>
      <c r="K55" s="163">
        <f t="shared" si="0"/>
        <v>600</v>
      </c>
    </row>
    <row r="56" spans="1:11" x14ac:dyDescent="0.25">
      <c r="A56" s="164" t="s">
        <v>9</v>
      </c>
      <c r="B56" s="165" t="s">
        <v>446</v>
      </c>
      <c r="C56" s="166" t="s">
        <v>987</v>
      </c>
      <c r="D56" s="166" t="s">
        <v>904</v>
      </c>
      <c r="E56" s="166" t="s">
        <v>47</v>
      </c>
      <c r="F56" s="167" t="s">
        <v>1715</v>
      </c>
      <c r="G56" s="164" t="s">
        <v>545</v>
      </c>
      <c r="H56" s="170" t="s">
        <v>1728</v>
      </c>
      <c r="I56" s="163">
        <v>1</v>
      </c>
      <c r="J56" s="163">
        <v>600</v>
      </c>
      <c r="K56" s="163">
        <f t="shared" si="0"/>
        <v>600</v>
      </c>
    </row>
    <row r="57" spans="1:11" x14ac:dyDescent="0.25">
      <c r="A57" s="164" t="s">
        <v>9</v>
      </c>
      <c r="B57" s="165" t="s">
        <v>426</v>
      </c>
      <c r="C57" s="166" t="s">
        <v>1272</v>
      </c>
      <c r="D57" s="166" t="s">
        <v>937</v>
      </c>
      <c r="E57" s="166" t="s">
        <v>47</v>
      </c>
      <c r="F57" s="167" t="s">
        <v>1715</v>
      </c>
      <c r="G57" s="164" t="s">
        <v>545</v>
      </c>
      <c r="H57" s="170" t="s">
        <v>1728</v>
      </c>
      <c r="I57" s="163">
        <v>1</v>
      </c>
      <c r="J57" s="163">
        <v>600</v>
      </c>
      <c r="K57" s="163">
        <f t="shared" si="0"/>
        <v>600</v>
      </c>
    </row>
    <row r="58" spans="1:11" x14ac:dyDescent="0.25">
      <c r="A58" s="164" t="s">
        <v>9</v>
      </c>
      <c r="B58" s="165" t="s">
        <v>534</v>
      </c>
      <c r="C58" s="166" t="s">
        <v>1279</v>
      </c>
      <c r="D58" s="166" t="s">
        <v>884</v>
      </c>
      <c r="E58" s="166" t="s">
        <v>47</v>
      </c>
      <c r="F58" s="167" t="s">
        <v>1715</v>
      </c>
      <c r="G58" s="164" t="s">
        <v>545</v>
      </c>
      <c r="H58" s="170" t="s">
        <v>1728</v>
      </c>
      <c r="I58" s="163">
        <v>1</v>
      </c>
      <c r="J58" s="163">
        <v>600</v>
      </c>
      <c r="K58" s="163">
        <f t="shared" si="0"/>
        <v>600</v>
      </c>
    </row>
    <row r="59" spans="1:11" x14ac:dyDescent="0.25">
      <c r="A59" s="164" t="s">
        <v>9</v>
      </c>
      <c r="B59" s="165" t="s">
        <v>489</v>
      </c>
      <c r="C59" s="166" t="s">
        <v>1278</v>
      </c>
      <c r="D59" s="166" t="s">
        <v>900</v>
      </c>
      <c r="E59" s="166" t="s">
        <v>47</v>
      </c>
      <c r="F59" s="167" t="s">
        <v>1715</v>
      </c>
      <c r="G59" s="164" t="s">
        <v>545</v>
      </c>
      <c r="H59" s="170" t="s">
        <v>1728</v>
      </c>
      <c r="I59" s="163">
        <v>1</v>
      </c>
      <c r="J59" s="163">
        <v>600</v>
      </c>
      <c r="K59" s="163">
        <f t="shared" si="0"/>
        <v>600</v>
      </c>
    </row>
    <row r="60" spans="1:11" x14ac:dyDescent="0.25">
      <c r="A60" s="164" t="s">
        <v>9</v>
      </c>
      <c r="B60" s="165" t="s">
        <v>138</v>
      </c>
      <c r="C60" s="166" t="s">
        <v>1273</v>
      </c>
      <c r="D60" s="166" t="s">
        <v>1056</v>
      </c>
      <c r="E60" s="166" t="s">
        <v>47</v>
      </c>
      <c r="F60" s="181" t="s">
        <v>1713</v>
      </c>
      <c r="G60" s="164" t="s">
        <v>550</v>
      </c>
      <c r="H60" s="170" t="s">
        <v>1729</v>
      </c>
      <c r="I60" s="163">
        <v>-1</v>
      </c>
      <c r="J60" s="163">
        <v>750</v>
      </c>
      <c r="K60" s="163">
        <f t="shared" si="0"/>
        <v>-750</v>
      </c>
    </row>
    <row r="61" spans="1:11" x14ac:dyDescent="0.25">
      <c r="A61" s="164" t="s">
        <v>9</v>
      </c>
      <c r="B61" s="165" t="s">
        <v>327</v>
      </c>
      <c r="C61" s="166" t="s">
        <v>1281</v>
      </c>
      <c r="D61" s="166" t="s">
        <v>986</v>
      </c>
      <c r="E61" s="166" t="s">
        <v>47</v>
      </c>
      <c r="F61" s="181" t="s">
        <v>1713</v>
      </c>
      <c r="G61" s="164" t="s">
        <v>550</v>
      </c>
      <c r="H61" s="170" t="s">
        <v>1729</v>
      </c>
      <c r="I61" s="163">
        <v>-1</v>
      </c>
      <c r="J61" s="163">
        <v>750</v>
      </c>
      <c r="K61" s="163">
        <f t="shared" si="0"/>
        <v>-750</v>
      </c>
    </row>
    <row r="62" spans="1:11" x14ac:dyDescent="0.25">
      <c r="A62" s="164" t="s">
        <v>9</v>
      </c>
      <c r="B62" s="165" t="s">
        <v>470</v>
      </c>
      <c r="C62" s="166" t="s">
        <v>1067</v>
      </c>
      <c r="D62" s="166" t="s">
        <v>976</v>
      </c>
      <c r="E62" s="166" t="s">
        <v>47</v>
      </c>
      <c r="F62" s="167" t="s">
        <v>1715</v>
      </c>
      <c r="G62" s="164" t="s">
        <v>550</v>
      </c>
      <c r="H62" s="170" t="s">
        <v>1730</v>
      </c>
      <c r="I62" s="163">
        <v>1</v>
      </c>
      <c r="J62" s="163">
        <v>750</v>
      </c>
      <c r="K62" s="163">
        <f t="shared" si="0"/>
        <v>750</v>
      </c>
    </row>
    <row r="63" spans="1:11" x14ac:dyDescent="0.25">
      <c r="A63" s="164" t="s">
        <v>9</v>
      </c>
      <c r="B63" s="165" t="s">
        <v>154</v>
      </c>
      <c r="C63" s="166" t="s">
        <v>1269</v>
      </c>
      <c r="D63" s="166" t="s">
        <v>933</v>
      </c>
      <c r="E63" s="166" t="s">
        <v>46</v>
      </c>
      <c r="F63" s="167" t="s">
        <v>1715</v>
      </c>
      <c r="G63" s="164" t="s">
        <v>550</v>
      </c>
      <c r="H63" s="170" t="s">
        <v>1730</v>
      </c>
      <c r="I63" s="163">
        <v>1</v>
      </c>
      <c r="J63" s="163">
        <v>750</v>
      </c>
      <c r="K63" s="163">
        <f t="shared" si="0"/>
        <v>750</v>
      </c>
    </row>
    <row r="64" spans="1:11" x14ac:dyDescent="0.25">
      <c r="A64" s="164" t="s">
        <v>9</v>
      </c>
      <c r="B64" s="165" t="s">
        <v>139</v>
      </c>
      <c r="C64" s="166" t="s">
        <v>1271</v>
      </c>
      <c r="D64" s="166" t="s">
        <v>1014</v>
      </c>
      <c r="E64" s="166" t="s">
        <v>47</v>
      </c>
      <c r="F64" s="167" t="s">
        <v>1715</v>
      </c>
      <c r="G64" s="164" t="s">
        <v>554</v>
      </c>
      <c r="H64" s="170" t="s">
        <v>1731</v>
      </c>
      <c r="I64" s="163">
        <v>1</v>
      </c>
      <c r="J64" s="163">
        <v>200</v>
      </c>
      <c r="K64" s="163">
        <f t="shared" si="0"/>
        <v>200</v>
      </c>
    </row>
    <row r="65" spans="1:11" x14ac:dyDescent="0.25">
      <c r="A65" s="164" t="s">
        <v>9</v>
      </c>
      <c r="B65" s="165" t="s">
        <v>467</v>
      </c>
      <c r="C65" s="166" t="s">
        <v>983</v>
      </c>
      <c r="D65" s="166" t="s">
        <v>1084</v>
      </c>
      <c r="E65" s="166" t="s">
        <v>47</v>
      </c>
      <c r="F65" s="167" t="s">
        <v>1715</v>
      </c>
      <c r="G65" s="164" t="s">
        <v>555</v>
      </c>
      <c r="H65" s="170" t="s">
        <v>1732</v>
      </c>
      <c r="I65" s="163">
        <v>1</v>
      </c>
      <c r="J65" s="163">
        <v>450</v>
      </c>
      <c r="K65" s="163">
        <f t="shared" si="0"/>
        <v>450</v>
      </c>
    </row>
    <row r="66" spans="1:11" x14ac:dyDescent="0.25">
      <c r="A66" s="164" t="s">
        <v>9</v>
      </c>
      <c r="B66" s="165" t="s">
        <v>497</v>
      </c>
      <c r="C66" s="166" t="s">
        <v>1277</v>
      </c>
      <c r="D66" s="166" t="s">
        <v>1276</v>
      </c>
      <c r="E66" s="166" t="s">
        <v>47</v>
      </c>
      <c r="F66" s="167" t="s">
        <v>1715</v>
      </c>
      <c r="G66" s="164" t="s">
        <v>550</v>
      </c>
      <c r="H66" s="170" t="s">
        <v>1730</v>
      </c>
      <c r="I66" s="163">
        <v>1</v>
      </c>
      <c r="J66" s="163">
        <v>750</v>
      </c>
      <c r="K66" s="163">
        <f t="shared" ref="K66" si="2">J66*I66</f>
        <v>750</v>
      </c>
    </row>
    <row r="67" spans="1:11" x14ac:dyDescent="0.25">
      <c r="A67" s="164" t="s">
        <v>11</v>
      </c>
      <c r="B67" s="165" t="s">
        <v>416</v>
      </c>
      <c r="C67" s="166" t="s">
        <v>1158</v>
      </c>
      <c r="D67" s="166" t="s">
        <v>1157</v>
      </c>
      <c r="E67" s="166" t="s">
        <v>47</v>
      </c>
      <c r="F67" s="167" t="s">
        <v>1715</v>
      </c>
      <c r="G67" s="164" t="s">
        <v>545</v>
      </c>
      <c r="H67" s="170" t="s">
        <v>1733</v>
      </c>
      <c r="I67" s="163">
        <v>1</v>
      </c>
      <c r="J67" s="163">
        <v>600</v>
      </c>
      <c r="K67" s="163">
        <f t="shared" si="0"/>
        <v>600</v>
      </c>
    </row>
    <row r="68" spans="1:11" x14ac:dyDescent="0.25">
      <c r="A68" s="164" t="s">
        <v>11</v>
      </c>
      <c r="B68" s="165" t="s">
        <v>422</v>
      </c>
      <c r="C68" s="166" t="s">
        <v>983</v>
      </c>
      <c r="D68" s="166" t="s">
        <v>892</v>
      </c>
      <c r="E68" s="166" t="s">
        <v>47</v>
      </c>
      <c r="F68" s="167" t="s">
        <v>1715</v>
      </c>
      <c r="G68" s="164" t="s">
        <v>545</v>
      </c>
      <c r="H68" s="170" t="s">
        <v>1734</v>
      </c>
      <c r="I68" s="163">
        <v>1</v>
      </c>
      <c r="J68" s="163">
        <v>600</v>
      </c>
      <c r="K68" s="163">
        <f t="shared" si="0"/>
        <v>600</v>
      </c>
    </row>
    <row r="69" spans="1:11" x14ac:dyDescent="0.25">
      <c r="A69" s="164" t="s">
        <v>11</v>
      </c>
      <c r="B69" s="165" t="s">
        <v>356</v>
      </c>
      <c r="C69" s="166" t="s">
        <v>1164</v>
      </c>
      <c r="D69" s="166" t="s">
        <v>933</v>
      </c>
      <c r="E69" s="166" t="s">
        <v>47</v>
      </c>
      <c r="F69" s="167" t="s">
        <v>1715</v>
      </c>
      <c r="G69" s="164" t="s">
        <v>557</v>
      </c>
      <c r="H69" s="170" t="s">
        <v>1735</v>
      </c>
      <c r="I69" s="163">
        <v>1</v>
      </c>
      <c r="J69" s="163">
        <v>400</v>
      </c>
      <c r="K69" s="163">
        <f t="shared" si="0"/>
        <v>400</v>
      </c>
    </row>
    <row r="70" spans="1:11" x14ac:dyDescent="0.25">
      <c r="A70" s="164" t="s">
        <v>11</v>
      </c>
      <c r="B70" s="165" t="s">
        <v>422</v>
      </c>
      <c r="C70" s="166" t="s">
        <v>983</v>
      </c>
      <c r="D70" s="166" t="s">
        <v>892</v>
      </c>
      <c r="E70" s="166" t="s">
        <v>47</v>
      </c>
      <c r="F70" s="167" t="s">
        <v>1715</v>
      </c>
      <c r="G70" s="164" t="s">
        <v>557</v>
      </c>
      <c r="H70" s="170" t="s">
        <v>1736</v>
      </c>
      <c r="I70" s="163">
        <v>1</v>
      </c>
      <c r="J70" s="163">
        <v>400</v>
      </c>
      <c r="K70" s="163">
        <f t="shared" si="0"/>
        <v>400</v>
      </c>
    </row>
    <row r="71" spans="1:11" x14ac:dyDescent="0.25">
      <c r="A71" s="164" t="s">
        <v>11</v>
      </c>
      <c r="B71" s="165" t="s">
        <v>143</v>
      </c>
      <c r="C71" s="166" t="s">
        <v>1172</v>
      </c>
      <c r="D71" s="166" t="s">
        <v>976</v>
      </c>
      <c r="E71" s="166" t="s">
        <v>46</v>
      </c>
      <c r="F71" s="181" t="s">
        <v>1713</v>
      </c>
      <c r="G71" s="164" t="s">
        <v>557</v>
      </c>
      <c r="H71" s="168" t="s">
        <v>1737</v>
      </c>
      <c r="I71" s="163">
        <v>-1</v>
      </c>
      <c r="J71" s="163">
        <v>400</v>
      </c>
      <c r="K71" s="163">
        <f t="shared" si="0"/>
        <v>-400</v>
      </c>
    </row>
    <row r="72" spans="1:11" x14ac:dyDescent="0.25">
      <c r="A72" s="164" t="s">
        <v>11</v>
      </c>
      <c r="B72" s="183" t="s">
        <v>409</v>
      </c>
      <c r="C72" s="184" t="s">
        <v>1180</v>
      </c>
      <c r="D72" s="184" t="s">
        <v>1110</v>
      </c>
      <c r="E72" s="184" t="s">
        <v>40</v>
      </c>
      <c r="F72" s="167" t="s">
        <v>1715</v>
      </c>
      <c r="G72" s="164" t="s">
        <v>565</v>
      </c>
      <c r="H72" s="185"/>
      <c r="I72" s="163">
        <v>1</v>
      </c>
      <c r="J72" s="163">
        <v>1000</v>
      </c>
      <c r="K72" s="163">
        <f t="shared" si="0"/>
        <v>1000</v>
      </c>
    </row>
    <row r="73" spans="1:11" ht="60" x14ac:dyDescent="0.25">
      <c r="A73" s="164" t="s">
        <v>11</v>
      </c>
      <c r="B73" s="165" t="s">
        <v>339</v>
      </c>
      <c r="C73" s="166" t="s">
        <v>1139</v>
      </c>
      <c r="D73" s="166" t="s">
        <v>937</v>
      </c>
      <c r="E73" s="166" t="s">
        <v>30</v>
      </c>
      <c r="F73" s="186" t="s">
        <v>1753</v>
      </c>
      <c r="G73" s="164" t="s">
        <v>565</v>
      </c>
      <c r="H73" s="172" t="s">
        <v>1754</v>
      </c>
    </row>
    <row r="74" spans="1:11" x14ac:dyDescent="0.25">
      <c r="A74" s="164" t="s">
        <v>11</v>
      </c>
      <c r="B74" s="165" t="s">
        <v>241</v>
      </c>
      <c r="C74" s="166" t="s">
        <v>984</v>
      </c>
      <c r="D74" s="166" t="s">
        <v>1060</v>
      </c>
      <c r="E74" s="166" t="s">
        <v>44</v>
      </c>
      <c r="F74" s="167" t="s">
        <v>1715</v>
      </c>
      <c r="G74" s="164" t="s">
        <v>554</v>
      </c>
      <c r="H74" s="170" t="s">
        <v>1738</v>
      </c>
      <c r="I74" s="163">
        <v>1</v>
      </c>
      <c r="J74" s="163">
        <v>200</v>
      </c>
      <c r="K74" s="163">
        <f t="shared" si="0"/>
        <v>200</v>
      </c>
    </row>
    <row r="75" spans="1:11" ht="60" x14ac:dyDescent="0.25">
      <c r="A75" s="164" t="s">
        <v>11</v>
      </c>
      <c r="B75" s="173" t="s">
        <v>349</v>
      </c>
      <c r="C75" s="174" t="s">
        <v>1136</v>
      </c>
      <c r="D75" s="174" t="s">
        <v>881</v>
      </c>
      <c r="E75" s="166" t="s">
        <v>30</v>
      </c>
      <c r="F75" s="186" t="s">
        <v>1753</v>
      </c>
      <c r="G75" s="164" t="s">
        <v>565</v>
      </c>
      <c r="H75" s="172" t="s">
        <v>1755</v>
      </c>
    </row>
    <row r="76" spans="1:11" x14ac:dyDescent="0.25">
      <c r="A76" s="164" t="s">
        <v>11</v>
      </c>
      <c r="B76" s="165"/>
      <c r="C76" s="166" t="s">
        <v>1739</v>
      </c>
      <c r="D76" s="164"/>
      <c r="E76" s="166" t="s">
        <v>40</v>
      </c>
      <c r="F76" s="167" t="s">
        <v>1715</v>
      </c>
      <c r="G76" s="164" t="s">
        <v>557</v>
      </c>
      <c r="H76" s="164"/>
      <c r="I76" s="163">
        <v>1</v>
      </c>
      <c r="J76" s="163">
        <v>400</v>
      </c>
      <c r="K76" s="163">
        <f t="shared" si="0"/>
        <v>400</v>
      </c>
    </row>
    <row r="77" spans="1:11" x14ac:dyDescent="0.25">
      <c r="A77" s="164" t="s">
        <v>11</v>
      </c>
      <c r="B77" s="173" t="s">
        <v>511</v>
      </c>
      <c r="C77" s="174" t="s">
        <v>1159</v>
      </c>
      <c r="D77" s="174" t="s">
        <v>937</v>
      </c>
      <c r="E77" s="166" t="s">
        <v>47</v>
      </c>
      <c r="F77" s="167" t="s">
        <v>1715</v>
      </c>
      <c r="G77" s="164" t="s">
        <v>546</v>
      </c>
      <c r="H77" s="164"/>
      <c r="I77" s="163">
        <v>1</v>
      </c>
      <c r="J77" s="163">
        <v>800</v>
      </c>
      <c r="K77" s="163">
        <f t="shared" ref="K77:K92" si="3">J77*I77</f>
        <v>800</v>
      </c>
    </row>
    <row r="78" spans="1:11" x14ac:dyDescent="0.25">
      <c r="A78" s="164" t="s">
        <v>11</v>
      </c>
      <c r="B78" s="173" t="s">
        <v>298</v>
      </c>
      <c r="C78" s="174" t="s">
        <v>1126</v>
      </c>
      <c r="D78" s="174" t="s">
        <v>1125</v>
      </c>
      <c r="E78" s="166" t="s">
        <v>72</v>
      </c>
      <c r="F78" s="167" t="s">
        <v>1715</v>
      </c>
      <c r="G78" s="164" t="s">
        <v>556</v>
      </c>
      <c r="H78" s="164" t="s">
        <v>1740</v>
      </c>
      <c r="I78" s="163">
        <v>1</v>
      </c>
      <c r="J78" s="163">
        <v>750</v>
      </c>
      <c r="K78" s="163">
        <f t="shared" si="3"/>
        <v>750</v>
      </c>
    </row>
    <row r="79" spans="1:11" x14ac:dyDescent="0.25">
      <c r="A79" s="164" t="s">
        <v>11</v>
      </c>
      <c r="B79" s="165" t="s">
        <v>469</v>
      </c>
      <c r="C79" s="166" t="s">
        <v>987</v>
      </c>
      <c r="D79" s="166" t="s">
        <v>904</v>
      </c>
      <c r="E79" s="166" t="s">
        <v>68</v>
      </c>
      <c r="F79" s="186" t="s">
        <v>1753</v>
      </c>
      <c r="G79" s="164" t="s">
        <v>547</v>
      </c>
      <c r="H79" s="179" t="s">
        <v>1746</v>
      </c>
    </row>
    <row r="80" spans="1:11" x14ac:dyDescent="0.25">
      <c r="A80" s="164" t="s">
        <v>11</v>
      </c>
      <c r="B80" s="165" t="s">
        <v>469</v>
      </c>
      <c r="C80" s="166" t="s">
        <v>987</v>
      </c>
      <c r="D80" s="166" t="s">
        <v>904</v>
      </c>
      <c r="E80" s="166" t="s">
        <v>68</v>
      </c>
      <c r="F80" s="167" t="s">
        <v>1715</v>
      </c>
      <c r="G80" s="164" t="s">
        <v>551</v>
      </c>
      <c r="H80" s="164"/>
      <c r="I80" s="163">
        <v>1</v>
      </c>
      <c r="J80" s="163">
        <v>500</v>
      </c>
      <c r="K80" s="163">
        <f t="shared" si="3"/>
        <v>500</v>
      </c>
    </row>
    <row r="81" spans="1:11" x14ac:dyDescent="0.25">
      <c r="A81" s="164" t="s">
        <v>18</v>
      </c>
      <c r="B81" s="165" t="s">
        <v>407</v>
      </c>
      <c r="C81" s="166" t="s">
        <v>1059</v>
      </c>
      <c r="D81" s="166" t="s">
        <v>1021</v>
      </c>
      <c r="E81" s="166" t="s">
        <v>47</v>
      </c>
      <c r="F81" s="167" t="s">
        <v>1715</v>
      </c>
      <c r="G81" s="164" t="s">
        <v>545</v>
      </c>
      <c r="H81" s="164" t="s">
        <v>1741</v>
      </c>
      <c r="I81" s="163">
        <v>1</v>
      </c>
      <c r="J81" s="163">
        <v>600</v>
      </c>
      <c r="K81" s="163">
        <f t="shared" si="3"/>
        <v>600</v>
      </c>
    </row>
    <row r="82" spans="1:11" x14ac:dyDescent="0.25">
      <c r="A82" s="164" t="s">
        <v>18</v>
      </c>
      <c r="B82" s="189" t="s">
        <v>126</v>
      </c>
      <c r="C82" s="191" t="s">
        <v>1046</v>
      </c>
      <c r="D82" s="191" t="s">
        <v>900</v>
      </c>
      <c r="E82" s="191" t="s">
        <v>0</v>
      </c>
      <c r="F82" s="181" t="s">
        <v>1713</v>
      </c>
      <c r="G82" s="164" t="s">
        <v>551</v>
      </c>
      <c r="H82" s="164"/>
      <c r="I82" s="163">
        <v>-1</v>
      </c>
      <c r="J82" s="163">
        <v>500</v>
      </c>
      <c r="K82" s="163">
        <f t="shared" si="3"/>
        <v>-500</v>
      </c>
    </row>
    <row r="83" spans="1:11" ht="30" x14ac:dyDescent="0.25">
      <c r="A83" s="164" t="s">
        <v>18</v>
      </c>
      <c r="B83" s="165" t="s">
        <v>184</v>
      </c>
      <c r="C83" s="166" t="s">
        <v>1082</v>
      </c>
      <c r="D83" s="166" t="s">
        <v>889</v>
      </c>
      <c r="E83" s="166" t="s">
        <v>40</v>
      </c>
      <c r="F83" s="181" t="s">
        <v>1713</v>
      </c>
      <c r="G83" s="164" t="s">
        <v>550</v>
      </c>
      <c r="H83" s="182" t="s">
        <v>1752</v>
      </c>
      <c r="I83" s="163">
        <v>-1</v>
      </c>
      <c r="J83" s="163">
        <v>750</v>
      </c>
      <c r="K83" s="163">
        <f t="shared" si="3"/>
        <v>-750</v>
      </c>
    </row>
    <row r="84" spans="1:11" x14ac:dyDescent="0.25">
      <c r="A84" s="164" t="s">
        <v>18</v>
      </c>
      <c r="B84" s="165" t="s">
        <v>1075</v>
      </c>
      <c r="C84" s="166" t="s">
        <v>1742</v>
      </c>
      <c r="D84" s="166" t="s">
        <v>1076</v>
      </c>
      <c r="E84" s="166" t="s">
        <v>40</v>
      </c>
      <c r="F84" s="167" t="s">
        <v>1715</v>
      </c>
      <c r="G84" s="164" t="s">
        <v>550</v>
      </c>
      <c r="H84" s="164" t="s">
        <v>1743</v>
      </c>
      <c r="I84" s="163">
        <v>1</v>
      </c>
      <c r="J84" s="163">
        <v>750</v>
      </c>
      <c r="K84" s="163">
        <f t="shared" si="3"/>
        <v>750</v>
      </c>
    </row>
    <row r="85" spans="1:11" x14ac:dyDescent="0.25">
      <c r="A85" s="164" t="s">
        <v>18</v>
      </c>
      <c r="B85" s="175" t="s">
        <v>1026</v>
      </c>
      <c r="C85" s="174" t="s">
        <v>1027</v>
      </c>
      <c r="D85" s="174" t="s">
        <v>884</v>
      </c>
      <c r="E85" s="166" t="s">
        <v>43</v>
      </c>
      <c r="F85" s="167" t="s">
        <v>1715</v>
      </c>
      <c r="G85" s="164" t="s">
        <v>554</v>
      </c>
      <c r="H85" s="164"/>
      <c r="I85" s="163">
        <v>1</v>
      </c>
      <c r="J85" s="163">
        <v>200</v>
      </c>
      <c r="K85" s="163">
        <f t="shared" si="3"/>
        <v>200</v>
      </c>
    </row>
    <row r="86" spans="1:11" x14ac:dyDescent="0.25">
      <c r="A86" s="164" t="s">
        <v>19</v>
      </c>
      <c r="B86" s="165" t="s">
        <v>527</v>
      </c>
      <c r="C86" s="166" t="s">
        <v>1539</v>
      </c>
      <c r="D86" s="166" t="s">
        <v>1538</v>
      </c>
      <c r="E86" s="166" t="s">
        <v>46</v>
      </c>
      <c r="F86" s="181" t="s">
        <v>1713</v>
      </c>
      <c r="G86" s="164" t="s">
        <v>547</v>
      </c>
      <c r="H86" s="164"/>
      <c r="I86" s="163">
        <v>-1</v>
      </c>
      <c r="J86" s="163">
        <v>500</v>
      </c>
      <c r="K86" s="163">
        <f t="shared" si="3"/>
        <v>-500</v>
      </c>
    </row>
    <row r="87" spans="1:11" x14ac:dyDescent="0.25">
      <c r="A87" s="164" t="s">
        <v>19</v>
      </c>
      <c r="B87" s="165" t="s">
        <v>276</v>
      </c>
      <c r="C87" s="166" t="s">
        <v>1543</v>
      </c>
      <c r="D87" s="166" t="s">
        <v>955</v>
      </c>
      <c r="E87" s="166" t="s">
        <v>46</v>
      </c>
      <c r="F87" s="181" t="s">
        <v>1713</v>
      </c>
      <c r="G87" s="164" t="s">
        <v>547</v>
      </c>
      <c r="H87" s="164"/>
      <c r="I87" s="163">
        <v>-1</v>
      </c>
      <c r="J87" s="163">
        <v>500</v>
      </c>
      <c r="K87" s="163">
        <f t="shared" si="3"/>
        <v>-500</v>
      </c>
    </row>
    <row r="88" spans="1:11" x14ac:dyDescent="0.25">
      <c r="A88" s="190" t="s">
        <v>19</v>
      </c>
      <c r="B88" s="165" t="s">
        <v>521</v>
      </c>
      <c r="C88" s="166" t="s">
        <v>1540</v>
      </c>
      <c r="D88" s="166" t="s">
        <v>1457</v>
      </c>
      <c r="E88" s="166" t="s">
        <v>47</v>
      </c>
      <c r="F88" s="167" t="s">
        <v>1715</v>
      </c>
      <c r="G88" s="164" t="s">
        <v>547</v>
      </c>
      <c r="H88" s="164"/>
      <c r="I88" s="163">
        <v>1</v>
      </c>
      <c r="J88" s="163">
        <v>500</v>
      </c>
      <c r="K88" s="163">
        <f t="shared" si="3"/>
        <v>500</v>
      </c>
    </row>
    <row r="89" spans="1:11" x14ac:dyDescent="0.25">
      <c r="A89" s="190" t="s">
        <v>19</v>
      </c>
      <c r="B89" s="165" t="s">
        <v>464</v>
      </c>
      <c r="C89" s="166" t="s">
        <v>1534</v>
      </c>
      <c r="D89" s="166" t="s">
        <v>933</v>
      </c>
      <c r="E89" s="166" t="s">
        <v>47</v>
      </c>
      <c r="F89" s="167" t="s">
        <v>1715</v>
      </c>
      <c r="G89" s="164" t="s">
        <v>547</v>
      </c>
      <c r="H89" s="164"/>
      <c r="I89" s="163">
        <v>1</v>
      </c>
      <c r="J89" s="163">
        <v>500</v>
      </c>
      <c r="K89" s="163">
        <f t="shared" si="3"/>
        <v>500</v>
      </c>
    </row>
    <row r="90" spans="1:11" x14ac:dyDescent="0.25">
      <c r="A90" s="164" t="s">
        <v>19</v>
      </c>
      <c r="B90" s="176" t="s">
        <v>1530</v>
      </c>
      <c r="C90" s="177" t="s">
        <v>1531</v>
      </c>
      <c r="D90" s="177" t="s">
        <v>881</v>
      </c>
      <c r="E90" s="166" t="s">
        <v>47</v>
      </c>
      <c r="F90" s="167" t="s">
        <v>1715</v>
      </c>
      <c r="G90" s="164" t="s">
        <v>545</v>
      </c>
      <c r="H90" s="164" t="s">
        <v>1744</v>
      </c>
      <c r="I90" s="163">
        <v>1</v>
      </c>
      <c r="J90" s="163">
        <v>600</v>
      </c>
      <c r="K90" s="163">
        <f t="shared" si="3"/>
        <v>600</v>
      </c>
    </row>
    <row r="91" spans="1:11" x14ac:dyDescent="0.25">
      <c r="A91" s="164" t="s">
        <v>19</v>
      </c>
      <c r="B91" s="176" t="s">
        <v>466</v>
      </c>
      <c r="C91" s="177" t="s">
        <v>1533</v>
      </c>
      <c r="D91" s="177" t="s">
        <v>909</v>
      </c>
      <c r="E91" s="166" t="s">
        <v>47</v>
      </c>
      <c r="F91" s="167" t="s">
        <v>1715</v>
      </c>
      <c r="G91" s="164" t="s">
        <v>545</v>
      </c>
      <c r="H91" s="164" t="s">
        <v>1745</v>
      </c>
      <c r="I91" s="163">
        <v>1</v>
      </c>
      <c r="J91" s="163">
        <v>600</v>
      </c>
      <c r="K91" s="163">
        <f t="shared" si="3"/>
        <v>600</v>
      </c>
    </row>
    <row r="92" spans="1:11" x14ac:dyDescent="0.25">
      <c r="A92" s="164" t="s">
        <v>19</v>
      </c>
      <c r="B92" s="176" t="s">
        <v>1530</v>
      </c>
      <c r="C92" s="177" t="s">
        <v>1531</v>
      </c>
      <c r="D92" s="177" t="s">
        <v>881</v>
      </c>
      <c r="E92" s="166" t="s">
        <v>47</v>
      </c>
      <c r="F92" s="167" t="s">
        <v>1715</v>
      </c>
      <c r="G92" s="164" t="s">
        <v>557</v>
      </c>
      <c r="H92" s="164"/>
      <c r="I92" s="163">
        <v>1</v>
      </c>
      <c r="J92" s="163">
        <v>400</v>
      </c>
      <c r="K92" s="163">
        <f t="shared" si="3"/>
        <v>400</v>
      </c>
    </row>
    <row r="93" spans="1:11" x14ac:dyDescent="0.25">
      <c r="A93" s="197" t="s">
        <v>9</v>
      </c>
      <c r="B93" s="197" t="s">
        <v>488</v>
      </c>
      <c r="C93" s="197" t="s">
        <v>1765</v>
      </c>
      <c r="D93" s="197" t="s">
        <v>1766</v>
      </c>
      <c r="E93" s="197" t="s">
        <v>1767</v>
      </c>
      <c r="F93" s="167" t="s">
        <v>1715</v>
      </c>
      <c r="G93" s="197" t="s">
        <v>558</v>
      </c>
      <c r="H93" s="197" t="s">
        <v>1768</v>
      </c>
      <c r="I93" s="163">
        <v>1</v>
      </c>
      <c r="J93" s="163">
        <v>800</v>
      </c>
      <c r="K93" s="163">
        <v>800</v>
      </c>
    </row>
    <row r="94" spans="1:11" x14ac:dyDescent="0.25">
      <c r="I94" s="163">
        <f>SUM(I3:I93)</f>
        <v>61</v>
      </c>
      <c r="K94" s="163">
        <f>SUM(K3:K93)</f>
        <v>35600</v>
      </c>
    </row>
  </sheetData>
  <autoFilter ref="A2:I94" xr:uid="{00000000-0009-0000-0000-000002000000}"/>
  <pageMargins left="0.31496062992125984" right="0.11811023622047245" top="0.19685039370078741" bottom="0.19685039370078741" header="0.31496062992125984" footer="0.31496062992125984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List1</vt:lpstr>
      <vt:lpstr>Matice rolí 2024</vt:lpstr>
      <vt:lpstr>Matice rolí 2021 final</vt:lpstr>
      <vt:lpstr>Počty pozic k 1.10.2021</vt:lpstr>
      <vt:lpstr>Seznam role k 1.4.2021</vt:lpstr>
      <vt:lpstr>List2</vt:lpstr>
      <vt:lpstr>Seznam pozice k 1.10.21</vt:lpstr>
      <vt:lpstr>Změny v rolích 2022 (nové role)</vt:lpstr>
      <vt:lpstr>'Matice rolí 2021 final'!Oblast_tisku</vt:lpstr>
      <vt:lpstr>'Matice rolí 2024'!Oblast_tisku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Olejníková Pavla</dc:creator>
  <cp:lastModifiedBy>Šolcová Šárka</cp:lastModifiedBy>
  <cp:lastPrinted>2023-05-15T06:30:38Z</cp:lastPrinted>
  <dcterms:created xsi:type="dcterms:W3CDTF">2017-08-21T08:38:58Z</dcterms:created>
  <dcterms:modified xsi:type="dcterms:W3CDTF">2024-01-03T09:42:41Z</dcterms:modified>
</cp:coreProperties>
</file>